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contratos\DOCUMENTOS GERAIS\CONTRATOS\2019\02. CONTRATOS QUE FORAM ORIGINADOS COM A NUMERAÇÃO DA REITORIA\Contrato 42.2019.RER.PIR - TELEMAR NORTE LESTE S.A\"/>
    </mc:Choice>
  </mc:AlternateContent>
  <bookViews>
    <workbookView xWindow="0" yWindow="0" windowWidth="21600" windowHeight="9735" activeTab="2"/>
  </bookViews>
  <sheets>
    <sheet name="Resumo" sheetId="1" r:id="rId1"/>
    <sheet name="Resumo por item" sheetId="7" r:id="rId2"/>
    <sheet name="Cronograma" sheetId="6" r:id="rId3"/>
  </sheets>
  <calcPr calcId="152511"/>
</workbook>
</file>

<file path=xl/calcChain.xml><?xml version="1.0" encoding="utf-8"?>
<calcChain xmlns="http://schemas.openxmlformats.org/spreadsheetml/2006/main">
  <c r="B19" i="6" l="1"/>
  <c r="B18" i="6"/>
  <c r="B17" i="6"/>
  <c r="B16" i="6"/>
  <c r="B15" i="6"/>
  <c r="B14" i="6"/>
  <c r="B13" i="6"/>
  <c r="B12" i="6"/>
  <c r="B11" i="6"/>
  <c r="B10" i="6"/>
  <c r="B9" i="6"/>
  <c r="B8" i="6"/>
  <c r="B7" i="6"/>
  <c r="B4" i="6"/>
  <c r="G12" i="7" l="1"/>
  <c r="G6" i="7"/>
  <c r="G9" i="7"/>
  <c r="G10" i="7"/>
  <c r="G11" i="7"/>
  <c r="G8" i="7"/>
  <c r="G4" i="7"/>
  <c r="F4" i="7"/>
  <c r="G15" i="1" l="1"/>
  <c r="F15" i="1"/>
  <c r="E15" i="1" l="1"/>
  <c r="D15" i="1" l="1"/>
</calcChain>
</file>

<file path=xl/sharedStrings.xml><?xml version="1.0" encoding="utf-8"?>
<sst xmlns="http://schemas.openxmlformats.org/spreadsheetml/2006/main" count="51" uniqueCount="36">
  <si>
    <t>Valor inicial do Contrato</t>
  </si>
  <si>
    <t>Alteração Contratual</t>
  </si>
  <si>
    <t>Tempo</t>
  </si>
  <si>
    <t xml:space="preserve">Valor total do Contrato </t>
  </si>
  <si>
    <t>Planilha de Controle de Contratos</t>
  </si>
  <si>
    <t>Valor Global</t>
  </si>
  <si>
    <t>Valor mensal</t>
  </si>
  <si>
    <t>Supressões %</t>
  </si>
  <si>
    <t>Acréscimos %</t>
  </si>
  <si>
    <t>SEI Nº</t>
  </si>
  <si>
    <t>Contrato 42/2019/RER/PIR</t>
  </si>
  <si>
    <t>23208.003579/2019-50</t>
  </si>
  <si>
    <t>ITEM</t>
  </si>
  <si>
    <t>DESCRIÇÃO DETALHADA</t>
  </si>
  <si>
    <t>UNIDADE DE MEDIDA</t>
  </si>
  <si>
    <t>QUANTIDADE ESTIMADA</t>
  </si>
  <si>
    <t>Assinatura NRES referente a 02 linhas de telefonia fixa mensal</t>
  </si>
  <si>
    <t>Instalação NRES (caso necessário)</t>
  </si>
  <si>
    <t>Tráfego local fixo-fixo</t>
  </si>
  <si>
    <t>Tráfego local fixo-móvel</t>
  </si>
  <si>
    <t>Tráfego DDD fixo-fixo</t>
  </si>
  <si>
    <t>Tráfego DDD fixo-móvel</t>
  </si>
  <si>
    <t>Serviço/mensal</t>
  </si>
  <si>
    <t>Serviço/demanda</t>
  </si>
  <si>
    <t>Minuto/Anual</t>
  </si>
  <si>
    <t>VALOR MENSAL (R$)</t>
  </si>
  <si>
    <t>VALOR ANUAL (R$)</t>
  </si>
  <si>
    <t>VALOR UNITÁRIO (R$)</t>
  </si>
  <si>
    <t>VALOR TOTAL (R$)</t>
  </si>
  <si>
    <t>TOTAL</t>
  </si>
  <si>
    <t>11/09/2019 a 10/09/2020</t>
  </si>
  <si>
    <t>Contrato 42.2019.RER.PIR</t>
  </si>
  <si>
    <t>Valor Anual</t>
  </si>
  <si>
    <t>Cronograma das parcelas</t>
  </si>
  <si>
    <t>Parcela nº</t>
  </si>
  <si>
    <t>Valor das parcelas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</si>
</sst>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3" borderId="1" xfId="0" applyFont="1" applyFill="1" applyBorder="1"/>
    <xf numFmtId="44" fontId="3" fillId="0" borderId="1" xfId="1" applyFont="1" applyBorder="1"/>
    <xf numFmtId="14" fontId="3" fillId="0" borderId="1" xfId="0" applyNumberFormat="1" applyFont="1" applyBorder="1"/>
    <xf numFmtId="0" fontId="3" fillId="0" borderId="1" xfId="0" applyFont="1" applyBorder="1"/>
    <xf numFmtId="0" fontId="2" fillId="2" borderId="1" xfId="0" applyFont="1" applyFill="1" applyBorder="1"/>
    <xf numFmtId="44" fontId="3" fillId="2" borderId="1" xfId="1" applyFont="1" applyFill="1" applyBorder="1"/>
    <xf numFmtId="0" fontId="3" fillId="2" borderId="1" xfId="0" applyFont="1" applyFill="1" applyBorder="1"/>
    <xf numFmtId="0" fontId="3" fillId="0" borderId="0" xfId="0" applyFont="1"/>
    <xf numFmtId="0" fontId="4" fillId="0" borderId="0" xfId="0" applyFont="1"/>
    <xf numFmtId="0" fontId="2" fillId="3" borderId="1" xfId="0" applyFont="1" applyFill="1" applyBorder="1" applyAlignment="1">
      <alignment horizontal="center"/>
    </xf>
    <xf numFmtId="44" fontId="3" fillId="0" borderId="0" xfId="1" applyFont="1"/>
    <xf numFmtId="44" fontId="0" fillId="0" borderId="0" xfId="1" applyFont="1"/>
    <xf numFmtId="164" fontId="3" fillId="0" borderId="0" xfId="0" applyNumberFormat="1" applyFont="1"/>
    <xf numFmtId="44" fontId="0" fillId="0" borderId="0" xfId="0" applyNumberFormat="1"/>
    <xf numFmtId="164" fontId="0" fillId="0" borderId="0" xfId="0" applyNumberFormat="1"/>
    <xf numFmtId="44" fontId="0" fillId="0" borderId="4" xfId="1" applyFont="1" applyBorder="1"/>
    <xf numFmtId="0" fontId="6" fillId="0" borderId="0" xfId="0" applyFont="1" applyBorder="1"/>
    <xf numFmtId="44" fontId="3" fillId="0" borderId="1" xfId="1" applyNumberFormat="1" applyFont="1" applyBorder="1"/>
    <xf numFmtId="44" fontId="3" fillId="2" borderId="1" xfId="1" applyNumberFormat="1" applyFont="1" applyFill="1" applyBorder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164" fontId="3" fillId="0" borderId="0" xfId="0" applyNumberFormat="1" applyFont="1" applyBorder="1"/>
    <xf numFmtId="0" fontId="7" fillId="0" borderId="0" xfId="0" applyFont="1"/>
    <xf numFmtId="0" fontId="6" fillId="0" borderId="0" xfId="0" applyFont="1"/>
    <xf numFmtId="0" fontId="8" fillId="3" borderId="1" xfId="0" applyFont="1" applyFill="1" applyBorder="1" applyAlignment="1">
      <alignment horizontal="center"/>
    </xf>
    <xf numFmtId="10" fontId="6" fillId="0" borderId="1" xfId="2" applyNumberFormat="1" applyFont="1" applyBorder="1"/>
    <xf numFmtId="44" fontId="6" fillId="0" borderId="0" xfId="1" applyFont="1"/>
    <xf numFmtId="0" fontId="9" fillId="3" borderId="1" xfId="0" applyFont="1" applyFill="1" applyBorder="1" applyAlignment="1">
      <alignment horizontal="center"/>
    </xf>
    <xf numFmtId="10" fontId="7" fillId="0" borderId="1" xfId="2" applyNumberFormat="1" applyFont="1" applyBorder="1"/>
    <xf numFmtId="44" fontId="7" fillId="0" borderId="0" xfId="1" applyFont="1"/>
    <xf numFmtId="10" fontId="6" fillId="2" borderId="1" xfId="2" applyNumberFormat="1" applyFont="1" applyFill="1" applyBorder="1"/>
    <xf numFmtId="10" fontId="7" fillId="2" borderId="1" xfId="1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4" fontId="0" fillId="0" borderId="1" xfId="1" applyFont="1" applyBorder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/>
    <xf numFmtId="44" fontId="3" fillId="5" borderId="1" xfId="1" applyFont="1" applyFill="1" applyBorder="1"/>
    <xf numFmtId="0" fontId="3" fillId="5" borderId="1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e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="80" zoomScaleNormal="80" workbookViewId="0">
      <selection activeCell="C4" sqref="C4"/>
    </sheetView>
  </sheetViews>
  <sheetFormatPr defaultRowHeight="15" x14ac:dyDescent="0.25"/>
  <cols>
    <col min="1" max="1" width="26.85546875" style="8" bestFit="1" customWidth="1"/>
    <col min="2" max="2" width="25.7109375" style="8" customWidth="1"/>
    <col min="3" max="3" width="24.5703125" style="8" bestFit="1" customWidth="1"/>
    <col min="4" max="4" width="21" style="8" customWidth="1"/>
    <col min="5" max="5" width="20.5703125" style="8" customWidth="1"/>
    <col min="6" max="6" width="13.5703125" style="26" customWidth="1"/>
    <col min="7" max="7" width="13.5703125" style="25" customWidth="1"/>
    <col min="8" max="8" width="21.7109375" style="8" customWidth="1"/>
    <col min="9" max="9" width="17" style="20" bestFit="1" customWidth="1"/>
    <col min="10" max="10" width="13.7109375" style="20" bestFit="1" customWidth="1"/>
    <col min="11" max="11" width="9.140625" style="8"/>
    <col min="12" max="12" width="17" style="8" bestFit="1" customWidth="1"/>
    <col min="13" max="16384" width="9.140625" style="8"/>
  </cols>
  <sheetData>
    <row r="1" spans="1:10" ht="18.75" x14ac:dyDescent="0.3">
      <c r="B1" s="9" t="s">
        <v>4</v>
      </c>
    </row>
    <row r="3" spans="1:10" x14ac:dyDescent="0.25">
      <c r="A3" s="1" t="s">
        <v>10</v>
      </c>
      <c r="B3" s="10" t="s">
        <v>1</v>
      </c>
      <c r="C3" s="10" t="s">
        <v>2</v>
      </c>
      <c r="D3" s="10" t="s">
        <v>5</v>
      </c>
      <c r="E3" s="10" t="s">
        <v>6</v>
      </c>
      <c r="F3" s="27" t="s">
        <v>8</v>
      </c>
      <c r="G3" s="30" t="s">
        <v>7</v>
      </c>
      <c r="H3" s="10" t="s">
        <v>9</v>
      </c>
      <c r="I3" s="42"/>
      <c r="J3" s="42"/>
    </row>
    <row r="4" spans="1:10" x14ac:dyDescent="0.25">
      <c r="A4" s="1" t="s">
        <v>0</v>
      </c>
      <c r="B4" s="2"/>
      <c r="C4" s="3" t="s">
        <v>30</v>
      </c>
      <c r="D4" s="2">
        <v>4070.7568271799996</v>
      </c>
      <c r="E4" s="2"/>
      <c r="F4" s="28"/>
      <c r="G4" s="31"/>
      <c r="H4" s="3" t="s">
        <v>11</v>
      </c>
      <c r="I4" s="21"/>
    </row>
    <row r="5" spans="1:10" x14ac:dyDescent="0.25">
      <c r="A5" s="1"/>
      <c r="B5" s="2"/>
      <c r="C5" s="4"/>
      <c r="D5" s="2"/>
      <c r="E5" s="2"/>
      <c r="F5" s="28"/>
      <c r="G5" s="31"/>
      <c r="H5" s="4"/>
      <c r="I5" s="21"/>
    </row>
    <row r="6" spans="1:10" x14ac:dyDescent="0.25">
      <c r="A6" s="1"/>
      <c r="B6" s="2"/>
      <c r="C6" s="4"/>
      <c r="D6" s="2"/>
      <c r="E6" s="2"/>
      <c r="F6" s="28"/>
      <c r="G6" s="31"/>
      <c r="H6" s="4"/>
      <c r="I6" s="21"/>
    </row>
    <row r="7" spans="1:10" x14ac:dyDescent="0.25">
      <c r="A7" s="1"/>
      <c r="B7" s="2"/>
      <c r="C7" s="3"/>
      <c r="D7" s="2"/>
      <c r="E7" s="2"/>
      <c r="F7" s="28"/>
      <c r="G7" s="31"/>
      <c r="H7" s="3"/>
      <c r="I7" s="21"/>
    </row>
    <row r="8" spans="1:10" x14ac:dyDescent="0.25">
      <c r="A8" s="1"/>
      <c r="B8" s="2"/>
      <c r="C8" s="3"/>
      <c r="D8" s="2"/>
      <c r="E8" s="2"/>
      <c r="F8" s="28"/>
      <c r="G8" s="31"/>
      <c r="H8" s="3"/>
      <c r="I8" s="21"/>
    </row>
    <row r="9" spans="1:10" x14ac:dyDescent="0.25">
      <c r="A9" s="1"/>
      <c r="B9" s="2"/>
      <c r="C9" s="3"/>
      <c r="D9" s="2"/>
      <c r="E9" s="2"/>
      <c r="F9" s="28"/>
      <c r="G9" s="31"/>
      <c r="H9" s="3"/>
      <c r="I9" s="21"/>
    </row>
    <row r="10" spans="1:10" x14ac:dyDescent="0.25">
      <c r="A10" s="1"/>
      <c r="B10" s="2"/>
      <c r="C10" s="4"/>
      <c r="D10" s="2"/>
      <c r="E10" s="2"/>
      <c r="F10" s="28"/>
      <c r="G10" s="31"/>
      <c r="H10" s="4"/>
      <c r="I10" s="21"/>
    </row>
    <row r="11" spans="1:10" x14ac:dyDescent="0.25">
      <c r="A11" s="1"/>
      <c r="B11" s="2"/>
      <c r="C11" s="4"/>
      <c r="D11" s="2"/>
      <c r="E11" s="18"/>
      <c r="F11" s="28"/>
      <c r="G11" s="31"/>
      <c r="H11" s="4"/>
      <c r="I11" s="21"/>
      <c r="J11" s="22"/>
    </row>
    <row r="12" spans="1:10" x14ac:dyDescent="0.25">
      <c r="A12" s="1"/>
      <c r="B12" s="2"/>
      <c r="C12" s="4"/>
      <c r="D12" s="2"/>
      <c r="E12" s="18"/>
      <c r="F12" s="28"/>
      <c r="G12" s="31"/>
      <c r="H12" s="4"/>
      <c r="I12" s="21"/>
      <c r="J12" s="22"/>
    </row>
    <row r="13" spans="1:10" x14ac:dyDescent="0.25">
      <c r="A13" s="1"/>
      <c r="B13" s="2"/>
      <c r="C13" s="4"/>
      <c r="D13" s="2"/>
      <c r="E13" s="18"/>
      <c r="F13" s="28"/>
      <c r="G13" s="31"/>
      <c r="H13" s="4"/>
      <c r="I13" s="21"/>
      <c r="J13" s="22"/>
    </row>
    <row r="14" spans="1:10" x14ac:dyDescent="0.25">
      <c r="A14" s="1"/>
      <c r="B14" s="2"/>
      <c r="C14" s="4"/>
      <c r="D14" s="18"/>
      <c r="E14" s="2"/>
      <c r="F14" s="28"/>
      <c r="G14" s="31"/>
      <c r="H14" s="4"/>
      <c r="I14" s="21"/>
      <c r="J14" s="22"/>
    </row>
    <row r="15" spans="1:10" x14ac:dyDescent="0.25">
      <c r="A15" s="5" t="s">
        <v>3</v>
      </c>
      <c r="B15" s="6"/>
      <c r="C15" s="7"/>
      <c r="D15" s="19">
        <f>SUM(D4:D14)</f>
        <v>4070.7568271799996</v>
      </c>
      <c r="E15" s="19">
        <f>SUM(E4:E14)</f>
        <v>0</v>
      </c>
      <c r="F15" s="33">
        <f>SUM(F4:F14)</f>
        <v>0</v>
      </c>
      <c r="G15" s="34">
        <f>SUM(G4:G14)</f>
        <v>0</v>
      </c>
      <c r="H15" s="7"/>
      <c r="I15" s="23"/>
    </row>
    <row r="16" spans="1:10" x14ac:dyDescent="0.25">
      <c r="B16" s="11"/>
      <c r="D16" s="11"/>
      <c r="E16" s="11"/>
      <c r="F16" s="29"/>
      <c r="G16" s="32"/>
    </row>
    <row r="17" spans="4:9" x14ac:dyDescent="0.25">
      <c r="D17" s="11"/>
    </row>
    <row r="18" spans="4:9" x14ac:dyDescent="0.25">
      <c r="D18" s="11"/>
      <c r="I18" s="24"/>
    </row>
    <row r="20" spans="4:9" x14ac:dyDescent="0.25">
      <c r="D20" s="13"/>
    </row>
  </sheetData>
  <mergeCells count="1">
    <mergeCell ref="I3:J3"/>
  </mergeCells>
  <conditionalFormatting sqref="B1:B1048576">
    <cfRule type="containsText" dxfId="1" priority="1" operator="containsText" text="acréscimo">
      <formula>NOT(ISERROR(SEARCH("acréscimo",B1)))</formula>
    </cfRule>
    <cfRule type="containsText" dxfId="0" priority="2" operator="containsText" text="supressão">
      <formula>NOT(ISERROR(SEARCH("supressão",B1)))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2"/>
  <sheetViews>
    <sheetView workbookViewId="0">
      <selection activeCell="C15" sqref="C15"/>
    </sheetView>
  </sheetViews>
  <sheetFormatPr defaultRowHeight="15" x14ac:dyDescent="0.25"/>
  <cols>
    <col min="3" max="3" width="57.28515625" bestFit="1" customWidth="1"/>
    <col min="4" max="4" width="19.7109375" bestFit="1" customWidth="1"/>
    <col min="5" max="5" width="22.85546875" bestFit="1" customWidth="1"/>
    <col min="6" max="6" width="20.5703125" bestFit="1" customWidth="1"/>
    <col min="7" max="7" width="18" bestFit="1" customWidth="1"/>
  </cols>
  <sheetData>
    <row r="3" spans="2:7" x14ac:dyDescent="0.25">
      <c r="B3" s="35" t="s">
        <v>12</v>
      </c>
      <c r="C3" s="36" t="s">
        <v>13</v>
      </c>
      <c r="D3" s="35" t="s">
        <v>14</v>
      </c>
      <c r="E3" s="35" t="s">
        <v>15</v>
      </c>
      <c r="F3" s="35" t="s">
        <v>25</v>
      </c>
      <c r="G3" s="35" t="s">
        <v>26</v>
      </c>
    </row>
    <row r="4" spans="2:7" x14ac:dyDescent="0.25">
      <c r="B4" s="37">
        <v>1</v>
      </c>
      <c r="C4" s="38" t="s">
        <v>16</v>
      </c>
      <c r="D4" s="37" t="s">
        <v>22</v>
      </c>
      <c r="E4" s="37">
        <v>12</v>
      </c>
      <c r="F4" s="40">
        <f>2*84.22</f>
        <v>168.44</v>
      </c>
      <c r="G4" s="40">
        <f>F4*E4</f>
        <v>2021.28</v>
      </c>
    </row>
    <row r="5" spans="2:7" x14ac:dyDescent="0.25">
      <c r="B5" s="35" t="s">
        <v>12</v>
      </c>
      <c r="C5" s="36" t="s">
        <v>13</v>
      </c>
      <c r="D5" s="35" t="s">
        <v>14</v>
      </c>
      <c r="E5" s="35" t="s">
        <v>15</v>
      </c>
      <c r="F5" s="35" t="s">
        <v>27</v>
      </c>
      <c r="G5" s="35" t="s">
        <v>28</v>
      </c>
    </row>
    <row r="6" spans="2:7" x14ac:dyDescent="0.25">
      <c r="B6" s="37">
        <v>2</v>
      </c>
      <c r="C6" s="38" t="s">
        <v>17</v>
      </c>
      <c r="D6" s="37" t="s">
        <v>23</v>
      </c>
      <c r="E6" s="37">
        <v>2</v>
      </c>
      <c r="F6" s="40">
        <v>52.94</v>
      </c>
      <c r="G6" s="40">
        <f>F6*E6</f>
        <v>105.88</v>
      </c>
    </row>
    <row r="7" spans="2:7" x14ac:dyDescent="0.25">
      <c r="B7" s="35" t="s">
        <v>12</v>
      </c>
      <c r="C7" s="36" t="s">
        <v>13</v>
      </c>
      <c r="D7" s="35" t="s">
        <v>14</v>
      </c>
      <c r="E7" s="35" t="s">
        <v>15</v>
      </c>
      <c r="F7" s="35" t="s">
        <v>27</v>
      </c>
      <c r="G7" s="35" t="s">
        <v>26</v>
      </c>
    </row>
    <row r="8" spans="2:7" x14ac:dyDescent="0.25">
      <c r="B8" s="37">
        <v>3</v>
      </c>
      <c r="C8" s="38" t="s">
        <v>18</v>
      </c>
      <c r="D8" s="37" t="s">
        <v>24</v>
      </c>
      <c r="E8" s="37">
        <v>1320</v>
      </c>
      <c r="F8" s="37">
        <v>8.8132660000000002E-2</v>
      </c>
      <c r="G8" s="40">
        <f>F8*E8</f>
        <v>116.3351112</v>
      </c>
    </row>
    <row r="9" spans="2:7" x14ac:dyDescent="0.25">
      <c r="B9" s="37">
        <v>4</v>
      </c>
      <c r="C9" s="38" t="s">
        <v>19</v>
      </c>
      <c r="D9" s="37" t="s">
        <v>24</v>
      </c>
      <c r="E9" s="39">
        <v>1200</v>
      </c>
      <c r="F9" s="37">
        <v>0.80432588299999996</v>
      </c>
      <c r="G9" s="40">
        <f t="shared" ref="G9:G11" si="0">F9*E9</f>
        <v>965.1910595999999</v>
      </c>
    </row>
    <row r="10" spans="2:7" x14ac:dyDescent="0.25">
      <c r="B10" s="37">
        <v>5</v>
      </c>
      <c r="C10" s="38" t="s">
        <v>20</v>
      </c>
      <c r="D10" s="37" t="s">
        <v>24</v>
      </c>
      <c r="E10" s="39">
        <v>660</v>
      </c>
      <c r="F10" s="37">
        <v>0.58341744799999995</v>
      </c>
      <c r="G10" s="40">
        <f t="shared" si="0"/>
        <v>385.05551567999998</v>
      </c>
    </row>
    <row r="11" spans="2:7" x14ac:dyDescent="0.25">
      <c r="B11" s="37">
        <v>6</v>
      </c>
      <c r="C11" s="38" t="s">
        <v>21</v>
      </c>
      <c r="D11" s="37" t="s">
        <v>24</v>
      </c>
      <c r="E11" s="39">
        <v>300</v>
      </c>
      <c r="F11" s="37">
        <v>1.5900504689999999</v>
      </c>
      <c r="G11" s="40">
        <f t="shared" si="0"/>
        <v>477.01514069999996</v>
      </c>
    </row>
    <row r="12" spans="2:7" x14ac:dyDescent="0.25">
      <c r="B12" s="43" t="s">
        <v>29</v>
      </c>
      <c r="C12" s="43"/>
      <c r="D12" s="43"/>
      <c r="E12" s="43"/>
      <c r="F12" s="43"/>
      <c r="G12" s="41">
        <f>SUM(G4:G11)</f>
        <v>4070.7568271799996</v>
      </c>
    </row>
  </sheetData>
  <mergeCells count="1">
    <mergeCell ref="B12:F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zoomScaleNormal="100" workbookViewId="0">
      <selection activeCell="F8" sqref="F8"/>
    </sheetView>
  </sheetViews>
  <sheetFormatPr defaultRowHeight="15" x14ac:dyDescent="0.25"/>
  <cols>
    <col min="1" max="1" width="15" customWidth="1"/>
    <col min="2" max="2" width="18.5703125" bestFit="1" customWidth="1"/>
    <col min="3" max="3" width="15.85546875" bestFit="1" customWidth="1"/>
  </cols>
  <sheetData>
    <row r="1" spans="1:3" x14ac:dyDescent="0.25">
      <c r="A1" s="44" t="s">
        <v>31</v>
      </c>
      <c r="B1" s="44"/>
      <c r="C1" s="45"/>
    </row>
    <row r="2" spans="1:3" x14ac:dyDescent="0.25">
      <c r="A2" s="52" t="s">
        <v>30</v>
      </c>
      <c r="B2" s="52"/>
      <c r="C2" s="53"/>
    </row>
    <row r="3" spans="1:3" x14ac:dyDescent="0.25">
      <c r="B3" s="4" t="s">
        <v>6</v>
      </c>
      <c r="C3" s="2" t="s">
        <v>32</v>
      </c>
    </row>
    <row r="4" spans="1:3" x14ac:dyDescent="0.25">
      <c r="A4" s="17"/>
      <c r="B4" s="46">
        <f>C4/12</f>
        <v>339.23</v>
      </c>
      <c r="C4" s="46">
        <v>4070.76</v>
      </c>
    </row>
    <row r="5" spans="1:3" x14ac:dyDescent="0.25">
      <c r="A5" s="47" t="s">
        <v>33</v>
      </c>
      <c r="B5" s="51"/>
      <c r="C5" s="16"/>
    </row>
    <row r="6" spans="1:3" x14ac:dyDescent="0.25">
      <c r="A6" s="48" t="s">
        <v>34</v>
      </c>
      <c r="B6" s="49" t="s">
        <v>35</v>
      </c>
      <c r="C6" s="16"/>
    </row>
    <row r="7" spans="1:3" x14ac:dyDescent="0.25">
      <c r="A7" s="50">
        <v>1</v>
      </c>
      <c r="B7" s="49">
        <f>C4/12</f>
        <v>339.23</v>
      </c>
      <c r="C7" s="16"/>
    </row>
    <row r="8" spans="1:3" x14ac:dyDescent="0.25">
      <c r="A8" s="50">
        <v>2</v>
      </c>
      <c r="B8" s="49">
        <f>C4/12</f>
        <v>339.23</v>
      </c>
      <c r="C8" s="16"/>
    </row>
    <row r="9" spans="1:3" x14ac:dyDescent="0.25">
      <c r="A9" s="50">
        <v>3</v>
      </c>
      <c r="B9" s="49">
        <f>C4/12</f>
        <v>339.23</v>
      </c>
      <c r="C9" s="16"/>
    </row>
    <row r="10" spans="1:3" x14ac:dyDescent="0.25">
      <c r="A10" s="50">
        <v>4</v>
      </c>
      <c r="B10" s="49">
        <f>C4/12</f>
        <v>339.23</v>
      </c>
      <c r="C10" s="16"/>
    </row>
    <row r="11" spans="1:3" x14ac:dyDescent="0.25">
      <c r="A11" s="50">
        <v>5</v>
      </c>
      <c r="B11" s="49">
        <f>C4/12</f>
        <v>339.23</v>
      </c>
      <c r="C11" s="12"/>
    </row>
    <row r="12" spans="1:3" x14ac:dyDescent="0.25">
      <c r="A12" s="50">
        <v>6</v>
      </c>
      <c r="B12" s="49">
        <f>C4/12</f>
        <v>339.23</v>
      </c>
      <c r="C12" s="15"/>
    </row>
    <row r="13" spans="1:3" x14ac:dyDescent="0.25">
      <c r="A13" s="50">
        <v>7</v>
      </c>
      <c r="B13" s="49">
        <f>C4/12</f>
        <v>339.23</v>
      </c>
    </row>
    <row r="14" spans="1:3" x14ac:dyDescent="0.25">
      <c r="A14" s="50">
        <v>8</v>
      </c>
      <c r="B14" s="49">
        <f>C4/12</f>
        <v>339.23</v>
      </c>
    </row>
    <row r="15" spans="1:3" x14ac:dyDescent="0.25">
      <c r="A15" s="50">
        <v>9</v>
      </c>
      <c r="B15" s="49">
        <f>C4/12</f>
        <v>339.23</v>
      </c>
    </row>
    <row r="16" spans="1:3" x14ac:dyDescent="0.25">
      <c r="A16" s="50">
        <v>10</v>
      </c>
      <c r="B16" s="49">
        <f>C4/12</f>
        <v>339.23</v>
      </c>
    </row>
    <row r="17" spans="1:2" x14ac:dyDescent="0.25">
      <c r="A17" s="50">
        <v>11</v>
      </c>
      <c r="B17" s="49">
        <f>C4/12</f>
        <v>339.23</v>
      </c>
    </row>
    <row r="18" spans="1:2" x14ac:dyDescent="0.25">
      <c r="A18" s="50">
        <v>12</v>
      </c>
      <c r="B18" s="49">
        <f>C4/12</f>
        <v>339.23</v>
      </c>
    </row>
    <row r="19" spans="1:2" x14ac:dyDescent="0.25">
      <c r="B19" s="14">
        <f>SUM(B7:B18)</f>
        <v>4070.76</v>
      </c>
    </row>
  </sheetData>
  <mergeCells count="3">
    <mergeCell ref="A1:C1"/>
    <mergeCell ref="A5:B5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Lopes Silva</dc:creator>
  <cp:lastModifiedBy>Mariana Pimenta Pires Galantini</cp:lastModifiedBy>
  <dcterms:created xsi:type="dcterms:W3CDTF">2013-05-17T16:00:40Z</dcterms:created>
  <dcterms:modified xsi:type="dcterms:W3CDTF">2020-07-31T19:46:25Z</dcterms:modified>
</cp:coreProperties>
</file>