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10050" activeTab="2"/>
  </bookViews>
  <sheets>
    <sheet name="Resumo do Contrato" sheetId="2" r:id="rId1"/>
    <sheet name="Resumo por item" sheetId="4" r:id="rId2"/>
    <sheet name="Cronograma" sheetId="3" r:id="rId3"/>
  </sheets>
  <calcPr calcId="144525"/>
</workbook>
</file>

<file path=xl/calcChain.xml><?xml version="1.0" encoding="utf-8"?>
<calcChain xmlns="http://schemas.openxmlformats.org/spreadsheetml/2006/main">
  <c r="B6" i="3" l="1"/>
  <c r="L18" i="3"/>
  <c r="J9" i="3"/>
  <c r="L21" i="3" s="1"/>
  <c r="I9" i="3"/>
  <c r="L9" i="3" s="1"/>
  <c r="G23" i="3"/>
  <c r="G22" i="3"/>
  <c r="G21" i="3"/>
  <c r="E9" i="3"/>
  <c r="G20" i="3"/>
  <c r="G19" i="3"/>
  <c r="G18" i="3"/>
  <c r="G17" i="3"/>
  <c r="G16" i="3"/>
  <c r="G15" i="3"/>
  <c r="G14" i="3"/>
  <c r="G13" i="3"/>
  <c r="G12" i="3"/>
  <c r="G9" i="3"/>
  <c r="N9" i="3" l="1"/>
  <c r="L22" i="3"/>
  <c r="L14" i="3"/>
  <c r="L15" i="3"/>
  <c r="L19" i="3"/>
  <c r="L23" i="3"/>
  <c r="L12" i="3"/>
  <c r="L16" i="3"/>
  <c r="L20" i="3"/>
  <c r="L13" i="3"/>
  <c r="L17" i="3"/>
  <c r="G5" i="4"/>
  <c r="B2" i="4" l="1"/>
  <c r="J139" i="4" l="1"/>
  <c r="E28" i="2" l="1"/>
  <c r="B5" i="3" l="1"/>
  <c r="G28" i="2"/>
  <c r="F28" i="2"/>
</calcChain>
</file>

<file path=xl/sharedStrings.xml><?xml version="1.0" encoding="utf-8"?>
<sst xmlns="http://schemas.openxmlformats.org/spreadsheetml/2006/main" count="95" uniqueCount="75">
  <si>
    <t>Valor Global</t>
  </si>
  <si>
    <t>Acréscimos %</t>
  </si>
  <si>
    <t>Supressões %</t>
  </si>
  <si>
    <t>Valor inicial do Contrato</t>
  </si>
  <si>
    <t>Valor do Termo</t>
  </si>
  <si>
    <t>Valor Acumulado</t>
  </si>
  <si>
    <t>Valor Mensal</t>
  </si>
  <si>
    <t>Tipo de alteração</t>
  </si>
  <si>
    <t>Valor Total</t>
  </si>
  <si>
    <t>Novo valor Mensal</t>
  </si>
  <si>
    <t>Novo valor Anual</t>
  </si>
  <si>
    <t>Cronograma das parcelas</t>
  </si>
  <si>
    <t>Diferença</t>
  </si>
  <si>
    <t>TOTAL</t>
  </si>
  <si>
    <t>Diferença Global</t>
  </si>
  <si>
    <t>Nomeação de Fiscal</t>
  </si>
  <si>
    <t>1º</t>
  </si>
  <si>
    <t>3º</t>
  </si>
  <si>
    <t>4º</t>
  </si>
  <si>
    <t>Parcela nº</t>
  </si>
  <si>
    <t>Valor Parcela</t>
  </si>
  <si>
    <t>Portaria Nomeação Fiscal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</si>
  <si>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</si>
  <si>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</si>
  <si>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</si>
  <si>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</si>
  <si>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</si>
  <si>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</si>
  <si>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</si>
  <si>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</si>
  <si>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</si>
  <si>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</si>
  <si>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</si>
  <si>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</si>
  <si>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</si>
  <si>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</si>
  <si>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</si>
  <si>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</si>
  <si>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</si>
  <si>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</si>
  <si>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</si>
  <si>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</si>
  <si>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</si>
  <si>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CONTRATO 04.2019.SJR</t>
  </si>
  <si>
    <t>30/08/2019 à 29/08/2020</t>
  </si>
  <si>
    <t>23214.001450/2019-28</t>
  </si>
  <si>
    <t>-</t>
  </si>
  <si>
    <t>Processo nº</t>
  </si>
  <si>
    <t>ITEM </t>
  </si>
  <si>
    <t>DESCRIÇÃO</t>
  </si>
  <si>
    <t>QUANTIDADE</t>
  </si>
  <si>
    <t>VALOR UNITÁRIO MENSAL</t>
  </si>
  <si>
    <t>VALOR GLOBAL MENSAL</t>
  </si>
  <si>
    <t>VALOR GLOBAL ANUAL</t>
  </si>
  <si>
    <t>Linhas telefônicas móveis com ligações ilimitadas (fixo e móvel) para qualquer operadora do Brasil.</t>
  </si>
  <si>
    <t>ADITIVO 01/2020 - PRORROGAÇÃO</t>
  </si>
  <si>
    <t>APOSTILAMENTO 01/2020 - REAJUSTE</t>
  </si>
  <si>
    <t>Período</t>
  </si>
  <si>
    <t>30/08/2020 à 29/09/2020</t>
  </si>
  <si>
    <t>30/09/2020 à 29/10/2020</t>
  </si>
  <si>
    <t>30/10/2020 à 29/11/2020</t>
  </si>
  <si>
    <t>30/11/2020 à 29/12/2020</t>
  </si>
  <si>
    <t>30/12/2020 à 29/01/2021</t>
  </si>
  <si>
    <t>30/07/2021 à 29/08/2021</t>
  </si>
  <si>
    <t>30/06/2021 à 29/07/2021</t>
  </si>
  <si>
    <t>30/05/2021 à 29/06/2020</t>
  </si>
  <si>
    <t>30/04/2021 à 29/05/2021</t>
  </si>
  <si>
    <t>30/03/2021 à 29/04/2021</t>
  </si>
  <si>
    <t>30/02/2021 à 29/03/2021</t>
  </si>
  <si>
    <t>30/01/2021 à 29/02/2021</t>
  </si>
  <si>
    <t xml:space="preserve"> 30/08/2020 à 29/08/2021</t>
  </si>
  <si>
    <t>Termo Aditivo 01/2020</t>
  </si>
  <si>
    <t>Prorrogação</t>
  </si>
  <si>
    <t>30/08/2020 à 29/08/2021</t>
  </si>
  <si>
    <t>23214.000836/2020-56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</si>
</sst>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#,##0.00;[Red]\-&quot;R$&quot;#,##0.00"/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5" xfId="1" applyFont="1" applyBorder="1"/>
    <xf numFmtId="0" fontId="0" fillId="0" borderId="0" xfId="0" applyBorder="1" applyAlignment="1"/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44" fontId="0" fillId="0" borderId="1" xfId="0" applyNumberFormat="1" applyBorder="1"/>
    <xf numFmtId="4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0" fillId="0" borderId="1" xfId="0" applyBorder="1"/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8" fontId="12" fillId="0" borderId="6" xfId="0" applyNumberFormat="1" applyFont="1" applyBorder="1" applyAlignment="1">
      <alignment horizontal="center" vertical="center" wrapText="1"/>
    </xf>
    <xf numFmtId="8" fontId="11" fillId="0" borderId="6" xfId="0" applyNumberFormat="1" applyFont="1" applyBorder="1" applyAlignment="1">
      <alignment horizontal="center" vertical="center" wrapText="1"/>
    </xf>
    <xf numFmtId="164" fontId="0" fillId="0" borderId="0" xfId="1" applyFont="1" applyFill="1" applyBorder="1" applyAlignment="1">
      <alignment horizontal="center" vertical="center"/>
    </xf>
    <xf numFmtId="8" fontId="12" fillId="0" borderId="6" xfId="0" applyNumberFormat="1" applyFont="1" applyBorder="1" applyAlignment="1">
      <alignment horizontal="right" vertical="center" wrapText="1"/>
    </xf>
    <xf numFmtId="164" fontId="0" fillId="0" borderId="0" xfId="1" applyFont="1" applyBorder="1" applyAlignment="1">
      <alignment horizontal="center" vertical="center"/>
    </xf>
    <xf numFmtId="8" fontId="12" fillId="0" borderId="7" xfId="0" applyNumberFormat="1" applyFont="1" applyBorder="1" applyAlignment="1">
      <alignment horizontal="right" vertical="center" wrapText="1"/>
    </xf>
    <xf numFmtId="164" fontId="0" fillId="4" borderId="1" xfId="1" applyNumberFormat="1" applyFont="1" applyFill="1" applyBorder="1"/>
    <xf numFmtId="14" fontId="0" fillId="0" borderId="1" xfId="0" applyNumberFormat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1" xfId="1" applyFont="1" applyBorder="1" applyAlignment="1">
      <alignment horizontal="right"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3" fillId="0" borderId="0" xfId="1" applyFont="1" applyAlignment="1">
      <alignment horizontal="right"/>
    </xf>
    <xf numFmtId="10" fontId="3" fillId="0" borderId="0" xfId="2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4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E14" sqref="E14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3.28515625" style="74" customWidth="1"/>
    <col min="5" max="5" width="21" style="81" customWidth="1"/>
    <col min="6" max="6" width="14.28515625" style="2" bestFit="1" customWidth="1"/>
    <col min="7" max="7" width="14.140625" style="3" bestFit="1" customWidth="1"/>
    <col min="8" max="8" width="21.28515625" style="74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24" t="s">
        <v>43</v>
      </c>
      <c r="C3" s="21" t="s">
        <v>7</v>
      </c>
      <c r="D3" s="21" t="s">
        <v>57</v>
      </c>
      <c r="E3" s="21" t="s">
        <v>0</v>
      </c>
      <c r="F3" s="22" t="s">
        <v>1</v>
      </c>
      <c r="G3" s="23" t="s">
        <v>2</v>
      </c>
      <c r="H3" s="21" t="s">
        <v>47</v>
      </c>
      <c r="I3" s="49"/>
      <c r="J3" s="49"/>
    </row>
    <row r="4" spans="2:10" x14ac:dyDescent="0.25">
      <c r="B4" s="18" t="s">
        <v>3</v>
      </c>
      <c r="C4" s="15"/>
      <c r="D4" s="72" t="s">
        <v>44</v>
      </c>
      <c r="E4" s="67">
        <v>2231.2800000000002</v>
      </c>
      <c r="F4" s="16"/>
      <c r="G4" s="17"/>
      <c r="H4" s="72" t="s">
        <v>45</v>
      </c>
      <c r="I4" s="5"/>
    </row>
    <row r="5" spans="2:10" x14ac:dyDescent="0.25">
      <c r="B5" s="44" t="s">
        <v>21</v>
      </c>
      <c r="C5" s="15" t="s">
        <v>15</v>
      </c>
      <c r="D5" s="72" t="s">
        <v>46</v>
      </c>
      <c r="E5" s="75" t="s">
        <v>46</v>
      </c>
      <c r="F5" s="16"/>
      <c r="G5" s="17"/>
      <c r="H5" s="72" t="s">
        <v>45</v>
      </c>
      <c r="I5" s="5"/>
    </row>
    <row r="6" spans="2:10" x14ac:dyDescent="0.25">
      <c r="B6" s="44" t="s">
        <v>71</v>
      </c>
      <c r="C6" s="15" t="s">
        <v>72</v>
      </c>
      <c r="D6" s="72" t="s">
        <v>73</v>
      </c>
      <c r="E6" s="67">
        <v>2231.2800000000002</v>
      </c>
      <c r="F6" s="16"/>
      <c r="G6" s="17"/>
      <c r="H6" s="72" t="s">
        <v>74</v>
      </c>
      <c r="I6" s="5"/>
    </row>
    <row r="7" spans="2:10" x14ac:dyDescent="0.25">
      <c r="B7" s="18"/>
      <c r="C7" s="15"/>
      <c r="D7" s="72"/>
      <c r="E7" s="75"/>
      <c r="F7" s="16"/>
      <c r="G7" s="17"/>
      <c r="H7" s="72"/>
      <c r="I7" s="5"/>
    </row>
    <row r="8" spans="2:10" x14ac:dyDescent="0.25">
      <c r="B8" s="18"/>
      <c r="C8" s="14"/>
      <c r="D8" s="73"/>
      <c r="E8" s="75"/>
      <c r="F8" s="16"/>
      <c r="G8" s="17"/>
      <c r="H8" s="72"/>
      <c r="I8" s="5"/>
    </row>
    <row r="9" spans="2:10" x14ac:dyDescent="0.25">
      <c r="B9" s="18"/>
      <c r="C9" s="14"/>
      <c r="D9" s="73"/>
      <c r="E9" s="75"/>
      <c r="F9" s="16"/>
      <c r="G9" s="17"/>
      <c r="H9" s="73"/>
      <c r="I9" s="5"/>
    </row>
    <row r="10" spans="2:10" x14ac:dyDescent="0.25">
      <c r="B10" s="18"/>
      <c r="C10" s="14"/>
      <c r="D10" s="73"/>
      <c r="E10" s="75"/>
      <c r="F10" s="16"/>
      <c r="G10" s="17"/>
      <c r="H10" s="73"/>
      <c r="I10" s="5"/>
    </row>
    <row r="11" spans="2:10" x14ac:dyDescent="0.25">
      <c r="B11" s="44"/>
      <c r="C11" s="14"/>
      <c r="D11" s="73"/>
      <c r="E11" s="75"/>
      <c r="F11" s="16"/>
      <c r="G11" s="17"/>
      <c r="H11" s="73"/>
      <c r="I11" s="5"/>
    </row>
    <row r="12" spans="2:10" x14ac:dyDescent="0.25">
      <c r="B12" s="18"/>
      <c r="C12" s="15"/>
      <c r="D12" s="73"/>
      <c r="E12" s="75"/>
      <c r="F12" s="16"/>
      <c r="G12" s="17"/>
      <c r="H12" s="73"/>
      <c r="I12" s="5"/>
    </row>
    <row r="13" spans="2:10" x14ac:dyDescent="0.25">
      <c r="B13" s="18"/>
      <c r="C13" s="15"/>
      <c r="D13" s="73"/>
      <c r="E13" s="75"/>
      <c r="F13" s="16"/>
      <c r="G13" s="17"/>
      <c r="H13" s="73"/>
      <c r="I13" s="5"/>
    </row>
    <row r="14" spans="2:10" x14ac:dyDescent="0.25">
      <c r="B14" s="18"/>
      <c r="C14" s="15"/>
      <c r="D14" s="73"/>
      <c r="E14" s="75"/>
      <c r="F14" s="16"/>
      <c r="G14" s="17"/>
      <c r="H14" s="73"/>
      <c r="I14" s="5"/>
    </row>
    <row r="15" spans="2:10" x14ac:dyDescent="0.25">
      <c r="B15" s="18"/>
      <c r="C15" s="15"/>
      <c r="D15" s="72"/>
      <c r="E15" s="75"/>
      <c r="F15" s="16"/>
      <c r="G15" s="17"/>
      <c r="H15" s="72"/>
      <c r="I15" s="5"/>
    </row>
    <row r="16" spans="2:10" x14ac:dyDescent="0.25">
      <c r="B16" s="18"/>
      <c r="C16" s="15"/>
      <c r="D16" s="72"/>
      <c r="E16" s="75"/>
      <c r="F16" s="16"/>
      <c r="G16" s="17"/>
      <c r="H16" s="82"/>
      <c r="I16" s="5"/>
    </row>
    <row r="17" spans="2:10" x14ac:dyDescent="0.25">
      <c r="B17" s="18"/>
      <c r="C17" s="15"/>
      <c r="D17" s="72"/>
      <c r="E17" s="75"/>
      <c r="F17" s="16"/>
      <c r="G17" s="17"/>
      <c r="H17" s="72"/>
      <c r="I17" s="5"/>
    </row>
    <row r="18" spans="2:10" x14ac:dyDescent="0.25">
      <c r="B18" s="18"/>
      <c r="C18" s="15"/>
      <c r="D18" s="73"/>
      <c r="E18" s="75"/>
      <c r="F18" s="16"/>
      <c r="G18" s="17"/>
      <c r="H18" s="73"/>
      <c r="I18" s="5"/>
    </row>
    <row r="19" spans="2:10" x14ac:dyDescent="0.25">
      <c r="B19" s="18"/>
      <c r="C19" s="15"/>
      <c r="D19" s="73"/>
      <c r="E19" s="75"/>
      <c r="F19" s="16"/>
      <c r="G19" s="17"/>
      <c r="H19" s="73"/>
      <c r="I19" s="5"/>
    </row>
    <row r="20" spans="2:10" x14ac:dyDescent="0.25">
      <c r="B20" s="18"/>
      <c r="C20" s="15"/>
      <c r="D20" s="73"/>
      <c r="E20" s="75"/>
      <c r="F20" s="16"/>
      <c r="G20" s="17"/>
      <c r="H20" s="73"/>
      <c r="I20" s="5"/>
      <c r="J20" s="6"/>
    </row>
    <row r="21" spans="2:10" x14ac:dyDescent="0.25">
      <c r="B21" s="18"/>
      <c r="C21" s="15"/>
      <c r="D21" s="73"/>
      <c r="E21" s="75"/>
      <c r="F21" s="16"/>
      <c r="G21" s="17"/>
      <c r="H21" s="73"/>
      <c r="I21" s="5"/>
      <c r="J21" s="6"/>
    </row>
    <row r="22" spans="2:10" x14ac:dyDescent="0.25">
      <c r="B22" s="18"/>
      <c r="C22" s="15"/>
      <c r="D22" s="73"/>
      <c r="E22" s="75"/>
      <c r="F22" s="16"/>
      <c r="G22" s="17"/>
      <c r="H22" s="73"/>
      <c r="I22" s="5"/>
      <c r="J22" s="6"/>
    </row>
    <row r="23" spans="2:10" x14ac:dyDescent="0.25">
      <c r="B23" s="18"/>
      <c r="C23" s="15"/>
      <c r="D23" s="73"/>
      <c r="E23" s="75"/>
      <c r="F23" s="16"/>
      <c r="G23" s="17"/>
      <c r="H23" s="73"/>
      <c r="I23" s="5"/>
      <c r="J23" s="6"/>
    </row>
    <row r="24" spans="2:10" x14ac:dyDescent="0.25">
      <c r="B24" s="18"/>
      <c r="C24" s="15"/>
      <c r="D24" s="73"/>
      <c r="E24" s="75"/>
      <c r="F24" s="16"/>
      <c r="G24" s="17"/>
      <c r="H24" s="73"/>
      <c r="I24" s="5"/>
      <c r="J24" s="6"/>
    </row>
    <row r="25" spans="2:10" x14ac:dyDescent="0.25">
      <c r="B25" s="18"/>
      <c r="C25" s="15"/>
      <c r="D25" s="73"/>
      <c r="E25" s="75"/>
      <c r="F25" s="16"/>
      <c r="G25" s="17"/>
      <c r="H25" s="73"/>
      <c r="I25" s="5"/>
      <c r="J25" s="6"/>
    </row>
    <row r="26" spans="2:10" x14ac:dyDescent="0.25">
      <c r="B26" s="18"/>
      <c r="C26" s="15"/>
      <c r="D26" s="73"/>
      <c r="E26" s="75"/>
      <c r="F26" s="16"/>
      <c r="G26" s="17"/>
      <c r="H26" s="73"/>
      <c r="I26" s="5"/>
      <c r="J26" s="6"/>
    </row>
    <row r="27" spans="2:10" x14ac:dyDescent="0.25">
      <c r="B27" s="13"/>
      <c r="C27" s="14"/>
      <c r="D27" s="73"/>
      <c r="E27" s="75"/>
      <c r="F27" s="16"/>
      <c r="G27" s="17"/>
      <c r="H27" s="73"/>
      <c r="I27" s="5"/>
      <c r="J27" s="6"/>
    </row>
    <row r="28" spans="2:10" x14ac:dyDescent="0.25">
      <c r="B28" s="50" t="s">
        <v>8</v>
      </c>
      <c r="C28" s="51"/>
      <c r="D28" s="52"/>
      <c r="E28" s="76">
        <f>SUM(E4:E27)</f>
        <v>4462.5600000000004</v>
      </c>
      <c r="F28" s="19">
        <f>SUM(F4:F27)</f>
        <v>0</v>
      </c>
      <c r="G28" s="20">
        <f>SUM(G4:G27)</f>
        <v>0</v>
      </c>
      <c r="H28" s="83"/>
      <c r="I28" s="7"/>
    </row>
    <row r="29" spans="2:10" x14ac:dyDescent="0.25">
      <c r="C29" s="8"/>
      <c r="E29" s="77"/>
      <c r="F29" s="9"/>
      <c r="G29" s="10"/>
    </row>
    <row r="30" spans="2:10" x14ac:dyDescent="0.25">
      <c r="E30" s="77"/>
      <c r="F30" s="12"/>
    </row>
    <row r="31" spans="2:10" x14ac:dyDescent="0.25">
      <c r="E31" s="78"/>
      <c r="F31" s="12"/>
      <c r="I31" s="11"/>
    </row>
    <row r="32" spans="2:10" x14ac:dyDescent="0.25">
      <c r="E32" s="79"/>
      <c r="F32" s="12"/>
    </row>
    <row r="33" spans="5:6" x14ac:dyDescent="0.25">
      <c r="E33" s="80"/>
      <c r="F33" s="12"/>
    </row>
    <row r="34" spans="5:6" x14ac:dyDescent="0.25">
      <c r="F34" s="12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9"/>
  <sheetViews>
    <sheetView showGridLines="0" topLeftCell="C1" zoomScale="115" zoomScaleNormal="115" workbookViewId="0">
      <selection activeCell="G4" sqref="G4"/>
    </sheetView>
  </sheetViews>
  <sheetFormatPr defaultRowHeight="15" x14ac:dyDescent="0.25"/>
  <cols>
    <col min="1" max="1" width="2.42578125" customWidth="1"/>
    <col min="3" max="3" width="45.85546875" customWidth="1"/>
    <col min="4" max="4" width="13.42578125" customWidth="1"/>
    <col min="5" max="5" width="18.5703125" customWidth="1"/>
    <col min="6" max="6" width="16.28515625" bestFit="1" customWidth="1"/>
    <col min="7" max="7" width="17" customWidth="1"/>
    <col min="8" max="8" width="19" style="42" customWidth="1"/>
    <col min="9" max="10" width="22.140625" bestFit="1" customWidth="1"/>
  </cols>
  <sheetData>
    <row r="2" spans="2:8" x14ac:dyDescent="0.25">
      <c r="B2" s="59" t="str">
        <f>'Resumo do Contrato'!B3</f>
        <v>CONTRATO 04.2019.SJR</v>
      </c>
      <c r="C2" s="59"/>
      <c r="D2" s="59"/>
      <c r="E2" s="59"/>
      <c r="F2" s="59"/>
      <c r="G2" s="59"/>
    </row>
    <row r="3" spans="2:8" ht="41.25" customHeight="1" x14ac:dyDescent="0.25">
      <c r="B3" s="61" t="s">
        <v>48</v>
      </c>
      <c r="C3" s="61" t="s">
        <v>49</v>
      </c>
      <c r="D3" s="61" t="s">
        <v>50</v>
      </c>
      <c r="E3" s="61" t="s">
        <v>51</v>
      </c>
      <c r="F3" s="61" t="s">
        <v>52</v>
      </c>
      <c r="G3" s="61" t="s">
        <v>53</v>
      </c>
    </row>
    <row r="4" spans="2:8" ht="38.25" customHeight="1" x14ac:dyDescent="0.25">
      <c r="B4" s="62">
        <v>1</v>
      </c>
      <c r="C4" s="63" t="s">
        <v>54</v>
      </c>
      <c r="D4" s="62">
        <v>6</v>
      </c>
      <c r="E4" s="64">
        <v>30.99</v>
      </c>
      <c r="F4" s="64">
        <v>185.94</v>
      </c>
      <c r="G4" s="64">
        <v>2231.2800000000002</v>
      </c>
    </row>
    <row r="5" spans="2:8" ht="21.75" customHeight="1" x14ac:dyDescent="0.25">
      <c r="B5" s="60" t="s">
        <v>13</v>
      </c>
      <c r="C5" s="60"/>
      <c r="D5" s="60"/>
      <c r="E5" s="60"/>
      <c r="F5" s="60"/>
      <c r="G5" s="65">
        <f>SUM(G4)</f>
        <v>2231.2800000000002</v>
      </c>
      <c r="H5"/>
    </row>
    <row r="6" spans="2:8" x14ac:dyDescent="0.25">
      <c r="G6" s="42"/>
    </row>
    <row r="139" spans="10:10" x14ac:dyDescent="0.25">
      <c r="J139" s="42">
        <f>SUM(J108:J138)</f>
        <v>0</v>
      </c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4"/>
  <sheetViews>
    <sheetView showGridLines="0" tabSelected="1" zoomScale="85" zoomScaleNormal="85" workbookViewId="0">
      <selection activeCell="J5" sqref="J5:M5"/>
    </sheetView>
  </sheetViews>
  <sheetFormatPr defaultRowHeight="15" x14ac:dyDescent="0.25"/>
  <cols>
    <col min="1" max="1" width="4.140625" style="25" customWidth="1"/>
    <col min="2" max="2" width="11.42578125" style="25" customWidth="1"/>
    <col min="3" max="3" width="17.85546875" style="25" customWidth="1"/>
    <col min="4" max="4" width="23.28515625" style="25" bestFit="1" customWidth="1"/>
    <col min="5" max="5" width="13.85546875" style="25" customWidth="1"/>
    <col min="6" max="6" width="14.42578125" style="25" customWidth="1"/>
    <col min="7" max="7" width="15.28515625" style="25" customWidth="1"/>
    <col min="8" max="8" width="23.28515625" style="25" bestFit="1" customWidth="1"/>
    <col min="9" max="9" width="16.7109375" style="26" customWidth="1"/>
    <col min="10" max="10" width="12.5703125" style="25" customWidth="1"/>
    <col min="11" max="11" width="10.42578125" style="25" bestFit="1" customWidth="1"/>
    <col min="12" max="12" width="12.28515625" style="25" bestFit="1" customWidth="1"/>
    <col min="13" max="13" width="13.5703125" style="25" customWidth="1"/>
    <col min="14" max="14" width="14.7109375" style="25" customWidth="1"/>
    <col min="15" max="16384" width="9.140625" style="25"/>
  </cols>
  <sheetData>
    <row r="1" spans="2:14" s="45" customFormat="1" x14ac:dyDescent="0.25">
      <c r="I1" s="46"/>
    </row>
    <row r="2" spans="2:14" s="45" customFormat="1" x14ac:dyDescent="0.25">
      <c r="I2" s="46"/>
    </row>
    <row r="3" spans="2:14" s="47" customFormat="1" x14ac:dyDescent="0.25"/>
    <row r="4" spans="2:14" s="47" customFormat="1" x14ac:dyDescent="0.25"/>
    <row r="5" spans="2:14" s="27" customFormat="1" x14ac:dyDescent="0.25">
      <c r="B5" s="53" t="str">
        <f>'Resumo do Contrato'!B3</f>
        <v>CONTRATO 04.2019.SJR</v>
      </c>
      <c r="C5" s="53"/>
      <c r="D5" s="53"/>
      <c r="E5" s="54" t="s">
        <v>55</v>
      </c>
      <c r="F5" s="54"/>
      <c r="G5" s="54"/>
      <c r="H5" s="54"/>
      <c r="I5" s="55" t="s">
        <v>5</v>
      </c>
      <c r="J5" s="54" t="s">
        <v>56</v>
      </c>
      <c r="K5" s="54"/>
      <c r="L5" s="54"/>
      <c r="M5" s="54"/>
      <c r="N5" s="55" t="s">
        <v>5</v>
      </c>
    </row>
    <row r="6" spans="2:14" s="27" customFormat="1" x14ac:dyDescent="0.25">
      <c r="B6" s="57" t="str">
        <f>'Resumo do Contrato'!D4</f>
        <v>30/08/2019 à 29/08/2020</v>
      </c>
      <c r="C6" s="57"/>
      <c r="D6" s="57"/>
      <c r="E6" s="54" t="s">
        <v>70</v>
      </c>
      <c r="F6" s="54"/>
      <c r="G6" s="54"/>
      <c r="H6" s="54"/>
      <c r="I6" s="55"/>
      <c r="J6" s="54" t="s">
        <v>70</v>
      </c>
      <c r="K6" s="54"/>
      <c r="L6" s="54"/>
      <c r="M6" s="54"/>
      <c r="N6" s="55"/>
    </row>
    <row r="7" spans="2:14" s="27" customFormat="1" x14ac:dyDescent="0.25">
      <c r="B7" s="53"/>
      <c r="C7" s="53"/>
      <c r="D7" s="53"/>
      <c r="E7" s="54"/>
      <c r="F7" s="54"/>
      <c r="G7" s="54"/>
      <c r="H7" s="54"/>
      <c r="I7" s="55"/>
      <c r="J7" s="54"/>
      <c r="K7" s="54"/>
      <c r="L7" s="54"/>
      <c r="M7" s="54"/>
      <c r="N7" s="55"/>
    </row>
    <row r="8" spans="2:14" s="28" customFormat="1" ht="45" x14ac:dyDescent="0.25">
      <c r="B8" s="58"/>
      <c r="C8" s="29" t="s">
        <v>6</v>
      </c>
      <c r="D8" s="29" t="s">
        <v>0</v>
      </c>
      <c r="E8" s="29" t="s">
        <v>9</v>
      </c>
      <c r="F8" s="29" t="s">
        <v>10</v>
      </c>
      <c r="G8" s="29" t="s">
        <v>14</v>
      </c>
      <c r="H8" s="30" t="s">
        <v>4</v>
      </c>
      <c r="I8" s="55"/>
      <c r="J8" s="29" t="s">
        <v>9</v>
      </c>
      <c r="K8" s="29" t="s">
        <v>10</v>
      </c>
      <c r="L8" s="29" t="s">
        <v>14</v>
      </c>
      <c r="M8" s="30" t="s">
        <v>4</v>
      </c>
      <c r="N8" s="55"/>
    </row>
    <row r="9" spans="2:14" s="27" customFormat="1" x14ac:dyDescent="0.25">
      <c r="B9" s="58"/>
      <c r="C9" s="31"/>
      <c r="D9" s="67">
        <v>2231.2800000000002</v>
      </c>
      <c r="E9" s="67">
        <f>F9/12</f>
        <v>185.94000000000003</v>
      </c>
      <c r="F9" s="67">
        <v>2231.2800000000002</v>
      </c>
      <c r="G9" s="67">
        <f>F9-D9</f>
        <v>0</v>
      </c>
      <c r="H9" s="67">
        <v>2231.2800000000002</v>
      </c>
      <c r="I9" s="70">
        <f>D9+H9</f>
        <v>4462.5600000000004</v>
      </c>
      <c r="J9" s="67">
        <f>K9/12</f>
        <v>0</v>
      </c>
      <c r="K9" s="67"/>
      <c r="L9" s="67">
        <f>K9-I9</f>
        <v>-4462.5600000000004</v>
      </c>
      <c r="M9" s="67"/>
      <c r="N9" s="67">
        <f>I9+M9</f>
        <v>4462.5600000000004</v>
      </c>
    </row>
    <row r="10" spans="2:14" s="27" customFormat="1" x14ac:dyDescent="0.25">
      <c r="B10" s="56" t="s">
        <v>11</v>
      </c>
      <c r="C10" s="56"/>
      <c r="D10" s="32"/>
      <c r="E10" s="56" t="s">
        <v>11</v>
      </c>
      <c r="F10" s="56"/>
      <c r="G10" s="41"/>
      <c r="H10" s="33"/>
      <c r="I10" s="33"/>
      <c r="J10" s="56" t="s">
        <v>11</v>
      </c>
      <c r="K10" s="56"/>
      <c r="L10" s="48"/>
      <c r="M10" s="33"/>
      <c r="N10" s="33"/>
    </row>
    <row r="11" spans="2:14" s="34" customFormat="1" ht="30" x14ac:dyDescent="0.25">
      <c r="B11" s="36" t="s">
        <v>19</v>
      </c>
      <c r="C11" s="35" t="s">
        <v>20</v>
      </c>
      <c r="D11" s="37" t="s">
        <v>57</v>
      </c>
      <c r="E11" s="36" t="s">
        <v>19</v>
      </c>
      <c r="F11" s="36" t="s">
        <v>12</v>
      </c>
      <c r="G11" s="37" t="s">
        <v>20</v>
      </c>
      <c r="H11" s="37" t="s">
        <v>57</v>
      </c>
      <c r="I11" s="33"/>
      <c r="J11" s="36" t="s">
        <v>19</v>
      </c>
      <c r="K11" s="37" t="s">
        <v>12</v>
      </c>
      <c r="L11" s="37" t="s">
        <v>20</v>
      </c>
      <c r="M11" s="37" t="s">
        <v>57</v>
      </c>
      <c r="N11" s="33"/>
    </row>
    <row r="12" spans="2:14" s="27" customFormat="1" x14ac:dyDescent="0.25">
      <c r="B12" s="38" t="s">
        <v>16</v>
      </c>
      <c r="C12" s="69">
        <v>2231.2800000000002</v>
      </c>
      <c r="D12" s="43" t="s">
        <v>44</v>
      </c>
      <c r="E12" s="38"/>
      <c r="F12" s="43"/>
      <c r="G12" s="67">
        <f>E9</f>
        <v>185.94000000000003</v>
      </c>
      <c r="H12" s="71" t="s">
        <v>58</v>
      </c>
      <c r="I12" s="33"/>
      <c r="J12" s="38" t="s">
        <v>31</v>
      </c>
      <c r="K12" s="39"/>
      <c r="L12" s="67">
        <f>J9</f>
        <v>0</v>
      </c>
      <c r="M12" s="39"/>
      <c r="N12" s="33"/>
    </row>
    <row r="13" spans="2:14" s="27" customFormat="1" x14ac:dyDescent="0.25">
      <c r="B13" s="66"/>
      <c r="C13" s="26"/>
      <c r="E13" s="38" t="s">
        <v>17</v>
      </c>
      <c r="F13" s="43"/>
      <c r="G13" s="67">
        <f>E9</f>
        <v>185.94000000000003</v>
      </c>
      <c r="H13" s="71" t="s">
        <v>59</v>
      </c>
      <c r="I13" s="33"/>
      <c r="J13" s="38" t="s">
        <v>32</v>
      </c>
      <c r="K13" s="39"/>
      <c r="L13" s="67">
        <f>J9</f>
        <v>0</v>
      </c>
      <c r="M13" s="71"/>
      <c r="N13" s="33"/>
    </row>
    <row r="14" spans="2:14" s="27" customFormat="1" x14ac:dyDescent="0.25">
      <c r="B14" s="66"/>
      <c r="C14" s="26"/>
      <c r="E14" s="38" t="s">
        <v>18</v>
      </c>
      <c r="F14" s="43"/>
      <c r="G14" s="67">
        <f>E9</f>
        <v>185.94000000000003</v>
      </c>
      <c r="H14" s="71" t="s">
        <v>60</v>
      </c>
      <c r="I14" s="33"/>
      <c r="J14" s="38" t="s">
        <v>33</v>
      </c>
      <c r="K14" s="39"/>
      <c r="L14" s="67">
        <f>J9</f>
        <v>0</v>
      </c>
      <c r="M14" s="71"/>
      <c r="N14" s="33"/>
    </row>
    <row r="15" spans="2:14" s="27" customFormat="1" x14ac:dyDescent="0.25">
      <c r="B15" s="66"/>
      <c r="C15" s="26"/>
      <c r="E15" s="38" t="s">
        <v>22</v>
      </c>
      <c r="F15" s="43"/>
      <c r="G15" s="67">
        <f>E9</f>
        <v>185.94000000000003</v>
      </c>
      <c r="H15" s="71" t="s">
        <v>61</v>
      </c>
      <c r="I15" s="33"/>
      <c r="J15" s="38" t="s">
        <v>34</v>
      </c>
      <c r="K15" s="39"/>
      <c r="L15" s="67">
        <f>J9</f>
        <v>0</v>
      </c>
      <c r="M15" s="39"/>
      <c r="N15" s="33"/>
    </row>
    <row r="16" spans="2:14" s="27" customFormat="1" x14ac:dyDescent="0.25">
      <c r="B16" s="66"/>
      <c r="C16" s="26"/>
      <c r="E16" s="38" t="s">
        <v>23</v>
      </c>
      <c r="F16" s="43"/>
      <c r="G16" s="67">
        <f>E9</f>
        <v>185.94000000000003</v>
      </c>
      <c r="H16" s="71" t="s">
        <v>62</v>
      </c>
      <c r="I16" s="33"/>
      <c r="J16" s="38" t="s">
        <v>35</v>
      </c>
      <c r="K16" s="39"/>
      <c r="L16" s="67">
        <f>J9</f>
        <v>0</v>
      </c>
      <c r="M16" s="39"/>
      <c r="N16" s="33"/>
    </row>
    <row r="17" spans="2:14" s="27" customFormat="1" x14ac:dyDescent="0.25">
      <c r="B17" s="66"/>
      <c r="C17" s="26"/>
      <c r="E17" s="38" t="s">
        <v>24</v>
      </c>
      <c r="F17" s="43"/>
      <c r="G17" s="67">
        <f>E9</f>
        <v>185.94000000000003</v>
      </c>
      <c r="H17" s="71" t="s">
        <v>69</v>
      </c>
      <c r="I17" s="33"/>
      <c r="J17" s="38" t="s">
        <v>36</v>
      </c>
      <c r="K17" s="39"/>
      <c r="L17" s="67">
        <f>J9</f>
        <v>0</v>
      </c>
      <c r="M17" s="39"/>
      <c r="N17" s="33"/>
    </row>
    <row r="18" spans="2:14" s="27" customFormat="1" x14ac:dyDescent="0.25">
      <c r="B18" s="66"/>
      <c r="C18" s="26"/>
      <c r="E18" s="38" t="s">
        <v>25</v>
      </c>
      <c r="F18" s="43"/>
      <c r="G18" s="67">
        <f>E9</f>
        <v>185.94000000000003</v>
      </c>
      <c r="H18" s="71" t="s">
        <v>68</v>
      </c>
      <c r="I18" s="33"/>
      <c r="J18" s="38" t="s">
        <v>37</v>
      </c>
      <c r="K18" s="39"/>
      <c r="L18" s="67">
        <f>J9</f>
        <v>0</v>
      </c>
      <c r="M18" s="39"/>
      <c r="N18" s="33"/>
    </row>
    <row r="19" spans="2:14" s="27" customFormat="1" x14ac:dyDescent="0.25">
      <c r="B19" s="66"/>
      <c r="C19" s="26"/>
      <c r="E19" s="38" t="s">
        <v>26</v>
      </c>
      <c r="F19" s="43"/>
      <c r="G19" s="67">
        <f>E9</f>
        <v>185.94000000000003</v>
      </c>
      <c r="H19" s="71" t="s">
        <v>67</v>
      </c>
      <c r="I19" s="33"/>
      <c r="J19" s="38" t="s">
        <v>38</v>
      </c>
      <c r="K19" s="39"/>
      <c r="L19" s="67">
        <f>J9</f>
        <v>0</v>
      </c>
      <c r="M19" s="39"/>
      <c r="N19" s="33"/>
    </row>
    <row r="20" spans="2:14" s="27" customFormat="1" x14ac:dyDescent="0.25">
      <c r="B20" s="66"/>
      <c r="C20" s="26"/>
      <c r="E20" s="38" t="s">
        <v>27</v>
      </c>
      <c r="F20" s="43"/>
      <c r="G20" s="67">
        <f>E9</f>
        <v>185.94000000000003</v>
      </c>
      <c r="H20" s="71" t="s">
        <v>66</v>
      </c>
      <c r="I20" s="33"/>
      <c r="J20" s="38" t="s">
        <v>39</v>
      </c>
      <c r="K20" s="39"/>
      <c r="L20" s="67">
        <f>J9</f>
        <v>0</v>
      </c>
      <c r="M20" s="39"/>
      <c r="N20" s="33"/>
    </row>
    <row r="21" spans="2:14" s="27" customFormat="1" x14ac:dyDescent="0.25">
      <c r="B21" s="66"/>
      <c r="C21" s="26"/>
      <c r="E21" s="38" t="s">
        <v>28</v>
      </c>
      <c r="F21" s="43"/>
      <c r="G21" s="67">
        <f>E9</f>
        <v>185.94000000000003</v>
      </c>
      <c r="H21" s="71" t="s">
        <v>65</v>
      </c>
      <c r="I21" s="33"/>
      <c r="J21" s="38" t="s">
        <v>40</v>
      </c>
      <c r="K21" s="39"/>
      <c r="L21" s="67">
        <f>J9</f>
        <v>0</v>
      </c>
      <c r="M21" s="39"/>
      <c r="N21" s="33"/>
    </row>
    <row r="22" spans="2:14" s="27" customFormat="1" x14ac:dyDescent="0.25">
      <c r="B22" s="66"/>
      <c r="C22" s="26"/>
      <c r="E22" s="38" t="s">
        <v>29</v>
      </c>
      <c r="F22" s="43"/>
      <c r="G22" s="67">
        <f>E9</f>
        <v>185.94000000000003</v>
      </c>
      <c r="H22" s="71" t="s">
        <v>64</v>
      </c>
      <c r="I22" s="33"/>
      <c r="J22" s="38" t="s">
        <v>41</v>
      </c>
      <c r="K22" s="39"/>
      <c r="L22" s="67">
        <f>J9</f>
        <v>0</v>
      </c>
      <c r="M22" s="39"/>
      <c r="N22" s="33"/>
    </row>
    <row r="23" spans="2:14" s="27" customFormat="1" x14ac:dyDescent="0.25">
      <c r="B23" s="66"/>
      <c r="C23" s="26"/>
      <c r="E23" s="38" t="s">
        <v>30</v>
      </c>
      <c r="F23" s="43"/>
      <c r="G23" s="67">
        <f>E9</f>
        <v>185.94000000000003</v>
      </c>
      <c r="H23" s="71" t="s">
        <v>63</v>
      </c>
      <c r="I23" s="33"/>
      <c r="J23" s="38" t="s">
        <v>42</v>
      </c>
      <c r="K23" s="39"/>
      <c r="L23" s="67">
        <f>J9</f>
        <v>0</v>
      </c>
      <c r="M23" s="39"/>
      <c r="N23" s="33"/>
    </row>
    <row r="24" spans="2:14" s="27" customFormat="1" x14ac:dyDescent="0.25">
      <c r="B24" s="66"/>
      <c r="C24" s="26"/>
      <c r="E24" s="66"/>
      <c r="F24" s="40"/>
      <c r="G24" s="40"/>
      <c r="H24" s="40"/>
      <c r="I24" s="33"/>
    </row>
    <row r="25" spans="2:14" s="27" customFormat="1" x14ac:dyDescent="0.25">
      <c r="B25" s="66"/>
      <c r="C25" s="26"/>
      <c r="E25" s="66"/>
      <c r="F25" s="40"/>
      <c r="G25" s="40"/>
      <c r="H25" s="40"/>
      <c r="I25" s="33"/>
    </row>
    <row r="26" spans="2:14" s="27" customFormat="1" x14ac:dyDescent="0.25">
      <c r="B26" s="66"/>
      <c r="C26" s="26"/>
      <c r="E26" s="66"/>
      <c r="F26" s="40"/>
      <c r="G26" s="40"/>
      <c r="H26" s="40"/>
      <c r="I26" s="33"/>
    </row>
    <row r="27" spans="2:14" s="27" customFormat="1" x14ac:dyDescent="0.25">
      <c r="B27" s="66"/>
      <c r="C27" s="26"/>
      <c r="E27" s="66"/>
      <c r="F27" s="40"/>
      <c r="G27" s="40"/>
      <c r="H27" s="40"/>
      <c r="I27" s="33"/>
    </row>
    <row r="28" spans="2:14" s="27" customFormat="1" x14ac:dyDescent="0.25">
      <c r="B28" s="66"/>
      <c r="C28" s="26"/>
      <c r="E28" s="66"/>
      <c r="F28" s="40"/>
      <c r="G28" s="40"/>
      <c r="H28" s="40"/>
      <c r="I28" s="33"/>
    </row>
    <row r="29" spans="2:14" s="27" customFormat="1" x14ac:dyDescent="0.25">
      <c r="B29" s="66"/>
      <c r="C29" s="26"/>
      <c r="E29" s="68"/>
      <c r="F29" s="40"/>
      <c r="G29" s="40"/>
      <c r="H29" s="40"/>
      <c r="I29" s="33"/>
    </row>
    <row r="30" spans="2:14" s="27" customFormat="1" x14ac:dyDescent="0.25">
      <c r="B30" s="66"/>
      <c r="C30" s="26"/>
      <c r="E30" s="68"/>
      <c r="F30" s="40"/>
      <c r="G30" s="40"/>
      <c r="H30" s="40"/>
      <c r="I30" s="33"/>
    </row>
    <row r="31" spans="2:14" s="27" customFormat="1" x14ac:dyDescent="0.25">
      <c r="B31" s="66"/>
      <c r="C31" s="26"/>
      <c r="E31" s="68"/>
      <c r="F31" s="40"/>
      <c r="G31" s="40"/>
      <c r="H31" s="40"/>
      <c r="I31" s="33"/>
    </row>
    <row r="32" spans="2:14" s="27" customFormat="1" x14ac:dyDescent="0.25">
      <c r="B32" s="66"/>
      <c r="C32" s="26"/>
      <c r="E32" s="68"/>
      <c r="F32" s="40"/>
      <c r="G32" s="40"/>
      <c r="H32" s="40"/>
      <c r="I32" s="33"/>
    </row>
    <row r="33" spans="2:9" s="27" customFormat="1" x14ac:dyDescent="0.25">
      <c r="B33" s="66"/>
      <c r="C33" s="26"/>
      <c r="E33" s="68"/>
      <c r="F33" s="40"/>
      <c r="G33" s="40"/>
      <c r="H33" s="40"/>
      <c r="I33" s="33"/>
    </row>
    <row r="34" spans="2:9" s="27" customFormat="1" x14ac:dyDescent="0.25">
      <c r="B34" s="66"/>
      <c r="C34" s="26"/>
      <c r="E34" s="68"/>
      <c r="F34" s="40"/>
      <c r="G34" s="40"/>
      <c r="H34" s="40"/>
      <c r="I34" s="33"/>
    </row>
    <row r="35" spans="2:9" s="27" customFormat="1" x14ac:dyDescent="0.25">
      <c r="B35" s="66"/>
      <c r="C35" s="26"/>
      <c r="E35" s="68"/>
      <c r="F35" s="40"/>
      <c r="G35" s="40"/>
      <c r="H35" s="40"/>
      <c r="I35" s="33"/>
    </row>
    <row r="36" spans="2:9" s="27" customFormat="1" x14ac:dyDescent="0.25">
      <c r="B36" s="66"/>
      <c r="C36" s="26"/>
      <c r="E36" s="68"/>
      <c r="F36" s="40"/>
      <c r="G36" s="40"/>
      <c r="H36" s="40"/>
      <c r="I36" s="33"/>
    </row>
    <row r="37" spans="2:9" s="27" customFormat="1" x14ac:dyDescent="0.25">
      <c r="B37" s="66"/>
      <c r="C37" s="26"/>
      <c r="E37" s="68"/>
      <c r="F37" s="40"/>
      <c r="G37" s="40"/>
      <c r="H37" s="40"/>
      <c r="I37" s="33"/>
    </row>
    <row r="38" spans="2:9" s="27" customFormat="1" x14ac:dyDescent="0.25">
      <c r="B38" s="66"/>
      <c r="C38" s="26"/>
      <c r="E38" s="68"/>
      <c r="F38" s="40"/>
      <c r="G38" s="40"/>
      <c r="H38" s="40"/>
      <c r="I38" s="33"/>
    </row>
    <row r="39" spans="2:9" s="27" customFormat="1" x14ac:dyDescent="0.25">
      <c r="B39" s="66"/>
      <c r="C39" s="26"/>
      <c r="E39" s="68"/>
      <c r="F39" s="40"/>
      <c r="G39" s="40"/>
      <c r="H39" s="40"/>
      <c r="I39" s="33"/>
    </row>
    <row r="40" spans="2:9" s="27" customFormat="1" x14ac:dyDescent="0.25">
      <c r="B40" s="66"/>
      <c r="C40" s="26"/>
      <c r="E40" s="68"/>
      <c r="F40" s="40"/>
      <c r="G40" s="40"/>
      <c r="H40" s="40"/>
      <c r="I40" s="33"/>
    </row>
    <row r="41" spans="2:9" s="27" customFormat="1" x14ac:dyDescent="0.25">
      <c r="B41" s="66"/>
      <c r="C41" s="26"/>
      <c r="E41" s="68"/>
      <c r="F41" s="40"/>
      <c r="G41" s="40"/>
      <c r="H41" s="40"/>
      <c r="I41" s="33"/>
    </row>
    <row r="42" spans="2:9" s="27" customFormat="1" x14ac:dyDescent="0.25">
      <c r="B42" s="66"/>
      <c r="C42" s="26"/>
      <c r="E42" s="68"/>
      <c r="F42" s="40"/>
      <c r="G42" s="40"/>
      <c r="H42" s="40"/>
      <c r="I42" s="33"/>
    </row>
    <row r="43" spans="2:9" s="27" customFormat="1" x14ac:dyDescent="0.25">
      <c r="B43" s="66"/>
      <c r="C43" s="26"/>
      <c r="E43" s="68"/>
      <c r="F43" s="40"/>
      <c r="G43" s="40"/>
      <c r="H43" s="40"/>
      <c r="I43" s="33"/>
    </row>
    <row r="44" spans="2:9" s="27" customFormat="1" x14ac:dyDescent="0.25">
      <c r="B44" s="66"/>
      <c r="C44" s="26"/>
      <c r="E44" s="68"/>
      <c r="F44" s="40"/>
      <c r="G44" s="40"/>
      <c r="H44" s="40"/>
      <c r="I44" s="33"/>
    </row>
    <row r="45" spans="2:9" s="27" customFormat="1" x14ac:dyDescent="0.25">
      <c r="B45" s="66"/>
      <c r="C45" s="26"/>
      <c r="E45" s="68"/>
      <c r="F45" s="40"/>
      <c r="G45" s="40"/>
      <c r="H45" s="40"/>
      <c r="I45" s="33"/>
    </row>
    <row r="46" spans="2:9" s="27" customFormat="1" x14ac:dyDescent="0.25">
      <c r="B46" s="66"/>
      <c r="C46" s="26"/>
      <c r="E46" s="68"/>
      <c r="F46" s="40"/>
      <c r="G46" s="40"/>
      <c r="H46" s="40"/>
      <c r="I46" s="33"/>
    </row>
    <row r="47" spans="2:9" s="27" customFormat="1" x14ac:dyDescent="0.25">
      <c r="B47" s="66"/>
      <c r="C47" s="26"/>
      <c r="E47" s="68"/>
      <c r="F47" s="40"/>
      <c r="G47" s="40"/>
      <c r="H47" s="40"/>
      <c r="I47" s="33"/>
    </row>
    <row r="48" spans="2:9" s="27" customFormat="1" x14ac:dyDescent="0.25">
      <c r="B48" s="66"/>
      <c r="C48" s="26"/>
      <c r="E48" s="68"/>
      <c r="F48" s="40"/>
      <c r="G48" s="40"/>
      <c r="H48" s="40"/>
      <c r="I48" s="33"/>
    </row>
    <row r="49" spans="2:9" s="27" customFormat="1" x14ac:dyDescent="0.25">
      <c r="B49" s="66"/>
      <c r="C49" s="26"/>
      <c r="E49" s="68"/>
      <c r="F49" s="40"/>
      <c r="G49" s="40"/>
      <c r="H49" s="40"/>
      <c r="I49" s="33"/>
    </row>
    <row r="50" spans="2:9" s="27" customFormat="1" x14ac:dyDescent="0.25">
      <c r="B50" s="66"/>
      <c r="C50" s="26"/>
      <c r="E50" s="68"/>
      <c r="F50" s="40"/>
      <c r="G50" s="40"/>
      <c r="H50" s="40"/>
      <c r="I50" s="33"/>
    </row>
    <row r="51" spans="2:9" s="27" customFormat="1" x14ac:dyDescent="0.25">
      <c r="B51" s="66"/>
      <c r="C51" s="26"/>
      <c r="E51" s="68"/>
      <c r="F51" s="40"/>
      <c r="G51" s="40"/>
      <c r="H51" s="40"/>
      <c r="I51" s="33"/>
    </row>
    <row r="52" spans="2:9" s="27" customFormat="1" x14ac:dyDescent="0.25">
      <c r="B52" s="66"/>
      <c r="C52" s="26"/>
      <c r="E52" s="68"/>
      <c r="F52" s="40"/>
      <c r="G52" s="40"/>
      <c r="H52" s="40"/>
      <c r="I52" s="33"/>
    </row>
    <row r="53" spans="2:9" s="27" customFormat="1" x14ac:dyDescent="0.25">
      <c r="B53" s="66"/>
      <c r="C53" s="26"/>
      <c r="E53" s="68"/>
      <c r="F53" s="40"/>
      <c r="G53" s="40"/>
      <c r="H53" s="40"/>
      <c r="I53" s="33"/>
    </row>
    <row r="54" spans="2:9" s="27" customFormat="1" x14ac:dyDescent="0.25">
      <c r="B54" s="66"/>
      <c r="C54" s="26"/>
      <c r="E54" s="68"/>
      <c r="F54" s="40"/>
      <c r="G54" s="40"/>
      <c r="H54" s="40"/>
      <c r="I54" s="33"/>
    </row>
    <row r="55" spans="2:9" s="27" customFormat="1" x14ac:dyDescent="0.25">
      <c r="B55" s="66"/>
      <c r="C55" s="26"/>
      <c r="E55" s="68"/>
      <c r="F55" s="40"/>
      <c r="G55" s="40"/>
      <c r="H55" s="40"/>
      <c r="I55" s="33"/>
    </row>
    <row r="56" spans="2:9" s="27" customFormat="1" x14ac:dyDescent="0.25">
      <c r="B56" s="66"/>
      <c r="C56" s="26"/>
      <c r="E56" s="68"/>
      <c r="F56" s="40"/>
      <c r="G56" s="40"/>
      <c r="H56" s="40"/>
      <c r="I56" s="33"/>
    </row>
    <row r="57" spans="2:9" s="27" customFormat="1" x14ac:dyDescent="0.25">
      <c r="B57" s="66"/>
      <c r="C57" s="26"/>
      <c r="E57" s="68"/>
      <c r="F57" s="40"/>
      <c r="G57" s="40"/>
      <c r="H57" s="40"/>
      <c r="I57" s="33"/>
    </row>
    <row r="58" spans="2:9" s="27" customFormat="1" x14ac:dyDescent="0.25">
      <c r="B58" s="66"/>
      <c r="C58" s="26"/>
      <c r="E58" s="68"/>
      <c r="F58" s="40"/>
      <c r="G58" s="40"/>
      <c r="H58" s="40"/>
      <c r="I58" s="33"/>
    </row>
    <row r="59" spans="2:9" s="27" customFormat="1" x14ac:dyDescent="0.25">
      <c r="B59" s="66"/>
      <c r="C59" s="26"/>
      <c r="E59" s="68"/>
      <c r="F59" s="40"/>
      <c r="G59" s="40"/>
      <c r="H59" s="40"/>
      <c r="I59" s="33"/>
    </row>
    <row r="60" spans="2:9" s="27" customFormat="1" x14ac:dyDescent="0.25">
      <c r="B60" s="66"/>
      <c r="C60" s="26"/>
      <c r="E60" s="68"/>
      <c r="F60" s="40"/>
      <c r="G60" s="40"/>
      <c r="H60" s="40"/>
      <c r="I60" s="33"/>
    </row>
    <row r="61" spans="2:9" s="27" customFormat="1" x14ac:dyDescent="0.25">
      <c r="B61" s="66"/>
      <c r="C61" s="26"/>
      <c r="E61" s="68"/>
      <c r="F61" s="40"/>
      <c r="G61" s="40"/>
      <c r="H61" s="40"/>
      <c r="I61" s="33"/>
    </row>
    <row r="62" spans="2:9" s="27" customFormat="1" x14ac:dyDescent="0.25">
      <c r="B62" s="66"/>
      <c r="C62" s="26"/>
      <c r="E62" s="68"/>
      <c r="F62" s="40"/>
      <c r="G62" s="40"/>
      <c r="H62" s="40"/>
      <c r="I62" s="33"/>
    </row>
    <row r="63" spans="2:9" s="27" customFormat="1" x14ac:dyDescent="0.25">
      <c r="B63" s="66"/>
      <c r="C63" s="26"/>
      <c r="E63" s="68"/>
      <c r="F63" s="40"/>
      <c r="G63" s="40"/>
      <c r="H63" s="40"/>
      <c r="I63" s="33"/>
    </row>
    <row r="64" spans="2:9" s="27" customFormat="1" x14ac:dyDescent="0.25">
      <c r="B64" s="66"/>
      <c r="C64" s="26"/>
      <c r="E64" s="68"/>
      <c r="F64" s="40"/>
      <c r="G64" s="40"/>
      <c r="H64" s="40"/>
      <c r="I64" s="33"/>
    </row>
    <row r="65" spans="2:9" s="27" customFormat="1" x14ac:dyDescent="0.25">
      <c r="B65" s="66"/>
      <c r="C65" s="26"/>
      <c r="E65" s="68"/>
      <c r="F65" s="40"/>
      <c r="G65" s="40"/>
      <c r="H65" s="40"/>
      <c r="I65" s="33"/>
    </row>
    <row r="66" spans="2:9" s="27" customFormat="1" x14ac:dyDescent="0.25">
      <c r="B66" s="66"/>
      <c r="C66" s="26"/>
      <c r="E66" s="68"/>
      <c r="F66" s="40"/>
      <c r="G66" s="40"/>
      <c r="H66" s="40"/>
      <c r="I66" s="33"/>
    </row>
    <row r="67" spans="2:9" s="27" customFormat="1" x14ac:dyDescent="0.25">
      <c r="B67" s="66"/>
      <c r="C67" s="26"/>
      <c r="E67" s="68"/>
      <c r="F67" s="40"/>
      <c r="G67" s="40"/>
      <c r="H67" s="40"/>
      <c r="I67" s="33"/>
    </row>
    <row r="68" spans="2:9" s="27" customFormat="1" x14ac:dyDescent="0.25">
      <c r="B68" s="66"/>
      <c r="C68" s="26"/>
      <c r="E68" s="68"/>
      <c r="F68" s="40"/>
      <c r="G68" s="40"/>
      <c r="H68" s="40"/>
      <c r="I68" s="33"/>
    </row>
    <row r="69" spans="2:9" s="27" customFormat="1" x14ac:dyDescent="0.25">
      <c r="B69" s="66"/>
      <c r="C69" s="26"/>
      <c r="E69" s="68"/>
      <c r="F69" s="40"/>
      <c r="G69" s="40"/>
      <c r="H69" s="40"/>
      <c r="I69" s="33"/>
    </row>
    <row r="70" spans="2:9" s="27" customFormat="1" x14ac:dyDescent="0.25">
      <c r="B70" s="66"/>
      <c r="C70" s="26"/>
      <c r="E70" s="68"/>
      <c r="F70" s="40"/>
      <c r="G70" s="40"/>
      <c r="H70" s="40"/>
      <c r="I70" s="33"/>
    </row>
    <row r="71" spans="2:9" s="27" customFormat="1" x14ac:dyDescent="0.25">
      <c r="B71" s="66"/>
      <c r="C71" s="26"/>
      <c r="E71" s="68"/>
      <c r="F71" s="40"/>
      <c r="G71" s="40"/>
      <c r="H71" s="40"/>
      <c r="I71" s="33"/>
    </row>
    <row r="72" spans="2:9" s="27" customFormat="1" x14ac:dyDescent="0.25">
      <c r="I72" s="33"/>
    </row>
    <row r="73" spans="2:9" x14ac:dyDescent="0.25">
      <c r="I73" s="33"/>
    </row>
    <row r="74" spans="2:9" x14ac:dyDescent="0.25">
      <c r="I74" s="33"/>
    </row>
  </sheetData>
  <mergeCells count="15">
    <mergeCell ref="J5:M5"/>
    <mergeCell ref="N5:N8"/>
    <mergeCell ref="J6:M6"/>
    <mergeCell ref="J7:M7"/>
    <mergeCell ref="J10:K10"/>
    <mergeCell ref="B10:C10"/>
    <mergeCell ref="B6:D6"/>
    <mergeCell ref="B7:D7"/>
    <mergeCell ref="B8:B9"/>
    <mergeCell ref="B5:D5"/>
    <mergeCell ref="E5:H5"/>
    <mergeCell ref="I5:I8"/>
    <mergeCell ref="E6:H6"/>
    <mergeCell ref="E7:H7"/>
    <mergeCell ref="E10:F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Usuário do Windows</cp:lastModifiedBy>
  <dcterms:created xsi:type="dcterms:W3CDTF">2018-03-05T11:36:05Z</dcterms:created>
  <dcterms:modified xsi:type="dcterms:W3CDTF">2020-09-28T15:35:07Z</dcterms:modified>
</cp:coreProperties>
</file>