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53.2019.RER.ITR - RPG CONSTRUTORA\"/>
    </mc:Choice>
  </mc:AlternateContent>
  <bookViews>
    <workbookView xWindow="480" yWindow="30" windowWidth="22995" windowHeight="10050"/>
  </bookViews>
  <sheets>
    <sheet name="Resumo do Contrato" sheetId="2" r:id="rId1"/>
  </sheets>
  <calcPr calcId="152511" calcOnSave="0"/>
</workbook>
</file>

<file path=xl/calcChain.xml><?xml version="1.0" encoding="utf-8"?>
<calcChain xmlns="http://schemas.openxmlformats.org/spreadsheetml/2006/main">
  <c r="G6" i="2" l="1"/>
  <c r="F7" i="2"/>
  <c r="E21" i="2" l="1"/>
  <c r="F21" i="2"/>
  <c r="G21" i="2" l="1"/>
</calcChain>
</file>

<file path=xl/sharedStrings.xml><?xml version="1.0" encoding="utf-8"?>
<sst xmlns="http://schemas.openxmlformats.org/spreadsheetml/2006/main" count="21" uniqueCount="21">
  <si>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</si>
  <si>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</si>
  <si>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</si>
  <si>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</si>
  <si>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</si>
  <si>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</si>
  <si>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</si>
  <si>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</si>
  <si>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CONTRATO 53.2019.RER.ITR</t>
  </si>
  <si>
    <t>23208.004209/2019-30</t>
  </si>
  <si>
    <t>06/01/2020 a 05/04/2020</t>
  </si>
  <si>
    <t>Prorrogação</t>
  </si>
  <si>
    <t>06/04/2020 a 04/07/2020</t>
  </si>
  <si>
    <t>23208.001013/2020-27</t>
  </si>
  <si>
    <t>Supressão</t>
  </si>
  <si>
    <t>Acréscimo</t>
  </si>
  <si>
    <t>23208.001504/2020-78</t>
  </si>
  <si>
    <t>23208.001502/2020-89</t>
  </si>
  <si>
    <t>ADITIVO Nº 01/2020 - 27/03/2020</t>
  </si>
  <si>
    <t>ADITIVO Nº 02/2020 - 12/05/2020</t>
  </si>
  <si>
    <t>ADITIVO Nº 03/2020 - 29/05/2020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</si>
</sst>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5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GridLines="0" tabSelected="1" workbookViewId="0">
      <selection activeCell="C24" sqref="C24"/>
    </sheetView>
  </sheetViews>
  <sheetFormatPr defaultRowHeight="15" x14ac:dyDescent="0.25"/>
  <cols>
    <col min="1" max="1" width="3.8554687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4.25" customHeight="1" x14ac:dyDescent="0.3">
      <c r="C1" s="2"/>
    </row>
    <row r="3" spans="2:10" ht="15.75" x14ac:dyDescent="0.25">
      <c r="B3" s="33" t="s">
        <v>8</v>
      </c>
      <c r="C3" s="30" t="s">
        <v>0</v>
      </c>
      <c r="D3" s="30" t="s">
        <v>1</v>
      </c>
      <c r="E3" s="30" t="s">
        <v>2</v>
      </c>
      <c r="F3" s="31" t="s">
        <v>3</v>
      </c>
      <c r="G3" s="32" t="s">
        <v>4</v>
      </c>
      <c r="H3" s="30" t="s">
        <v>7</v>
      </c>
      <c r="I3" s="34"/>
      <c r="J3" s="35"/>
    </row>
    <row r="4" spans="2:10" x14ac:dyDescent="0.25">
      <c r="B4" s="23" t="s">
        <v>5</v>
      </c>
      <c r="C4" s="20"/>
      <c r="D4" s="24" t="s">
        <v>10</v>
      </c>
      <c r="E4" s="20">
        <v>40464.21</v>
      </c>
      <c r="F4" s="21"/>
      <c r="G4" s="22"/>
      <c r="H4" s="24" t="s">
        <v>9</v>
      </c>
      <c r="I4" s="6"/>
    </row>
    <row r="5" spans="2:10" x14ac:dyDescent="0.25">
      <c r="B5" s="23" t="s">
        <v>18</v>
      </c>
      <c r="C5" s="18" t="s">
        <v>11</v>
      </c>
      <c r="D5" s="19" t="s">
        <v>12</v>
      </c>
      <c r="E5" s="20"/>
      <c r="F5" s="21"/>
      <c r="G5" s="22"/>
      <c r="H5" s="19" t="s">
        <v>13</v>
      </c>
      <c r="I5" s="6"/>
    </row>
    <row r="6" spans="2:10" x14ac:dyDescent="0.25">
      <c r="B6" s="23" t="s">
        <v>19</v>
      </c>
      <c r="C6" s="20" t="s">
        <v>14</v>
      </c>
      <c r="D6" s="19"/>
      <c r="E6" s="20">
        <v>-619.41</v>
      </c>
      <c r="F6" s="21"/>
      <c r="G6" s="22">
        <f>E6/E4</f>
        <v>-1.5307601458177486E-2</v>
      </c>
      <c r="H6" s="19" t="s">
        <v>17</v>
      </c>
      <c r="I6" s="6"/>
    </row>
    <row r="7" spans="2:10" x14ac:dyDescent="0.25">
      <c r="B7" s="23" t="s">
        <v>20</v>
      </c>
      <c r="C7" s="20" t="s">
        <v>15</v>
      </c>
      <c r="D7" s="24"/>
      <c r="E7" s="20">
        <v>5587.66</v>
      </c>
      <c r="F7" s="21">
        <f>E7/E4</f>
        <v>0.13808894329087359</v>
      </c>
      <c r="G7" s="22"/>
      <c r="H7" s="24" t="s">
        <v>16</v>
      </c>
      <c r="I7" s="6"/>
    </row>
    <row r="8" spans="2:10" x14ac:dyDescent="0.25">
      <c r="B8" s="23"/>
      <c r="C8" s="20"/>
      <c r="D8" s="24"/>
      <c r="E8" s="20"/>
      <c r="F8" s="21"/>
      <c r="G8" s="22"/>
      <c r="H8" s="24"/>
      <c r="I8" s="6"/>
    </row>
    <row r="9" spans="2:10" x14ac:dyDescent="0.25">
      <c r="B9" s="23"/>
      <c r="C9" s="20"/>
      <c r="D9" s="24"/>
      <c r="E9" s="20"/>
      <c r="F9" s="21"/>
      <c r="G9" s="22"/>
      <c r="H9" s="25"/>
      <c r="I9" s="6"/>
    </row>
    <row r="10" spans="2:10" x14ac:dyDescent="0.25">
      <c r="B10" s="23"/>
      <c r="C10" s="20"/>
      <c r="D10" s="24"/>
      <c r="E10" s="20"/>
      <c r="F10" s="21"/>
      <c r="G10" s="22"/>
      <c r="H10" s="24"/>
      <c r="I10" s="6"/>
    </row>
    <row r="11" spans="2:10" x14ac:dyDescent="0.25">
      <c r="B11" s="23"/>
      <c r="C11" s="20"/>
      <c r="D11" s="19"/>
      <c r="E11" s="20"/>
      <c r="F11" s="21"/>
      <c r="G11" s="22"/>
      <c r="H11" s="19"/>
      <c r="I11" s="6"/>
    </row>
    <row r="12" spans="2:10" x14ac:dyDescent="0.25">
      <c r="B12" s="23"/>
      <c r="C12" s="20"/>
      <c r="D12" s="19"/>
      <c r="E12" s="20"/>
      <c r="F12" s="21"/>
      <c r="G12" s="22"/>
      <c r="H12" s="19"/>
      <c r="I12" s="6"/>
    </row>
    <row r="13" spans="2:10" x14ac:dyDescent="0.25">
      <c r="B13" s="23"/>
      <c r="C13" s="20"/>
      <c r="D13" s="19"/>
      <c r="E13" s="20"/>
      <c r="F13" s="21"/>
      <c r="G13" s="22"/>
      <c r="H13" s="19"/>
      <c r="I13" s="6"/>
      <c r="J13" s="7"/>
    </row>
    <row r="14" spans="2:10" x14ac:dyDescent="0.25">
      <c r="B14" s="23"/>
      <c r="C14" s="20"/>
      <c r="D14" s="19"/>
      <c r="E14" s="20"/>
      <c r="F14" s="21"/>
      <c r="G14" s="22"/>
      <c r="H14" s="19"/>
      <c r="I14" s="6"/>
      <c r="J14" s="7"/>
    </row>
    <row r="15" spans="2:10" x14ac:dyDescent="0.25">
      <c r="B15" s="23"/>
      <c r="C15" s="20"/>
      <c r="D15" s="19"/>
      <c r="E15" s="20"/>
      <c r="F15" s="21"/>
      <c r="G15" s="22"/>
      <c r="H15" s="19"/>
      <c r="I15" s="6"/>
      <c r="J15" s="7"/>
    </row>
    <row r="16" spans="2:10" x14ac:dyDescent="0.25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25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25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25">
      <c r="B19" s="23"/>
      <c r="C19" s="20"/>
      <c r="D19" s="19"/>
      <c r="E19" s="20"/>
      <c r="F19" s="21"/>
      <c r="G19" s="22"/>
      <c r="H19" s="19"/>
      <c r="I19" s="6"/>
      <c r="J19" s="7"/>
    </row>
    <row r="20" spans="2:10" x14ac:dyDescent="0.25">
      <c r="B20" s="17"/>
      <c r="C20" s="18"/>
      <c r="D20" s="19"/>
      <c r="E20" s="20"/>
      <c r="F20" s="21"/>
      <c r="G20" s="22"/>
      <c r="H20" s="19"/>
      <c r="I20" s="6"/>
      <c r="J20" s="7"/>
    </row>
    <row r="21" spans="2:10" x14ac:dyDescent="0.25">
      <c r="B21" s="36" t="s">
        <v>6</v>
      </c>
      <c r="C21" s="37"/>
      <c r="D21" s="38"/>
      <c r="E21" s="27">
        <f>SUM(E4:E20)</f>
        <v>45432.459999999992</v>
      </c>
      <c r="F21" s="28">
        <f>SUM(F4:F20)</f>
        <v>0.13808894329087359</v>
      </c>
      <c r="G21" s="29">
        <f>SUM(G4:G20)</f>
        <v>-1.5307601458177486E-2</v>
      </c>
      <c r="H21" s="26"/>
      <c r="I21" s="8"/>
    </row>
    <row r="22" spans="2:10" x14ac:dyDescent="0.25">
      <c r="C22" s="9"/>
      <c r="E22" s="9"/>
      <c r="F22" s="10"/>
      <c r="G22" s="11"/>
    </row>
    <row r="23" spans="2:10" x14ac:dyDescent="0.25">
      <c r="E23" s="9"/>
      <c r="F23" s="16"/>
    </row>
    <row r="24" spans="2:10" x14ac:dyDescent="0.25">
      <c r="E24" s="15"/>
      <c r="F24" s="16"/>
      <c r="I24" s="12"/>
    </row>
    <row r="25" spans="2:10" x14ac:dyDescent="0.25">
      <c r="E25" s="14"/>
      <c r="F25" s="16"/>
    </row>
    <row r="26" spans="2:10" x14ac:dyDescent="0.25">
      <c r="E26" s="13"/>
      <c r="F26" s="16"/>
    </row>
    <row r="27" spans="2:10" x14ac:dyDescent="0.25">
      <c r="F27" s="16"/>
    </row>
  </sheetData>
  <mergeCells count="2">
    <mergeCell ref="I3:J3"/>
    <mergeCell ref="B21:D21"/>
  </mergeCells>
  <conditionalFormatting sqref="C1:C10 C12:C14 C22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1">
    <cfRule type="containsText" dxfId="7" priority="9" operator="containsText" text="acréscimo">
      <formula>NOT(ISERROR(SEARCH("acréscimo",C11)))</formula>
    </cfRule>
    <cfRule type="containsText" dxfId="6" priority="10" operator="containsText" text="supressão">
      <formula>NOT(ISERROR(SEARCH("supressão",C11)))</formula>
    </cfRule>
  </conditionalFormatting>
  <conditionalFormatting sqref="C15">
    <cfRule type="containsText" dxfId="5" priority="5" operator="containsText" text="acréscimo">
      <formula>NOT(ISERROR(SEARCH("acréscimo",C15)))</formula>
    </cfRule>
    <cfRule type="containsText" dxfId="4" priority="6" operator="containsText" text="supressão">
      <formula>NOT(ISERROR(SEARCH("supressão",C15)))</formula>
    </cfRule>
  </conditionalFormatting>
  <conditionalFormatting sqref="C16">
    <cfRule type="containsText" dxfId="3" priority="3" operator="containsText" text="acréscimo">
      <formula>NOT(ISERROR(SEARCH("acréscimo",C16)))</formula>
    </cfRule>
    <cfRule type="containsText" dxfId="2" priority="4" operator="containsText" text="supressão">
      <formula>NOT(ISERROR(SEARCH("supressão",C16)))</formula>
    </cfRule>
  </conditionalFormatting>
  <conditionalFormatting sqref="C17:C20">
    <cfRule type="containsText" dxfId="1" priority="1" operator="containsText" text="acréscimo">
      <formula>NOT(ISERROR(SEARCH("acréscimo",C17)))</formula>
    </cfRule>
    <cfRule type="containsText" dxfId="0" priority="2" operator="containsText" text="supressão">
      <formula>NOT(ISERROR(SEARCH("supressão",C17)))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2020-07-28T10:59:52Z</dcterms:modified>
</cp:coreProperties>
</file>