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io.rodrigues\Documents\ANO 2020\IFMG REMOTO\Contratos\PASTA DOS CONTRATOS\CONTRATO 47.2019.RER - NCT INFORMÁTICA\"/>
    </mc:Choice>
  </mc:AlternateContent>
  <bookViews>
    <workbookView xWindow="480" yWindow="30" windowWidth="22995" windowHeight="10050"/>
  </bookViews>
  <sheets>
    <sheet name="Resumo do Contrato" sheetId="2" r:id="rId1"/>
    <sheet name="Resumo por item" sheetId="1" r:id="rId2"/>
  </sheets>
  <calcPr calcId="152511" calcOnSave="0"/>
</workbook>
</file>

<file path=xl/calcChain.xml><?xml version="1.0" encoding="utf-8"?>
<calcChain xmlns="http://schemas.openxmlformats.org/spreadsheetml/2006/main">
  <c r="G8" i="2" l="1"/>
  <c r="F8" i="2"/>
  <c r="E8" i="2"/>
</calcChain>
</file>

<file path=xl/sharedStrings.xml><?xml version="1.0" encoding="utf-8"?>
<sst xmlns="http://schemas.openxmlformats.org/spreadsheetml/2006/main" count="47" uniqueCount="38">
  <si>
    <t>TOTAL</t>
  </si>
  <si>
    <t>Planilha de Controle de Contratos</t>
  </si>
  <si>
    <t>Alteração Contratual</t>
  </si>
  <si>
    <t>Tempo</t>
  </si>
  <si>
    <t>Valor Global</t>
  </si>
  <si>
    <t>Acréscimos %</t>
  </si>
  <si>
    <t>Supressões %</t>
  </si>
  <si>
    <t>Valor inicial do Contrato</t>
  </si>
  <si>
    <t xml:space="preserve">Valor total do Contrato </t>
  </si>
  <si>
    <t>SEI Nº</t>
  </si>
  <si>
    <t>CONTRATO 47.2019.RER</t>
  </si>
  <si>
    <t>ITEM  </t>
  </si>
  <si>
    <t> CÓDIGO</t>
  </si>
  <si>
    <t>ESPECIFICAÇÃO RESUMIDA</t>
  </si>
  <si>
    <t>UNID.</t>
  </si>
  <si>
    <t>MARCA E MODELO</t>
  </si>
  <si>
    <t>Conselheiro Lafaiete</t>
  </si>
  <si>
    <t>Piumhí</t>
  </si>
  <si>
    <t>Arcos</t>
  </si>
  <si>
    <t>Ponte Nova</t>
  </si>
  <si>
    <t>QUANT.</t>
  </si>
  <si>
    <t>PREÇO UNIT</t>
  </si>
  <si>
    <t>PREÇO TOTAL</t>
  </si>
  <si>
    <t>449052.35</t>
  </si>
  <si>
    <t>Firewall multifuncional Fortigate FG-61E Tipo 1</t>
  </si>
  <si>
    <t>UND.</t>
  </si>
  <si>
    <t>Firewall multifuncional Tipo 1 marca Fortinet, modelo Fortigate-61E, partnumber FG-61E, com 10 x GE RJ45 ports (including 2 x WAN Ports, 1 x DMZ Port, 7 x Internal Ports), 128GB SSD onboard storage, kit de montagem em Rack, part number SP-RACKTRAY-02, País de Origem: USA, com garantia de 60 meses a contar da data de emissão do termo de aceite definitivo, incluindo todos os softwares, serviços de implementação, garantia de atualização contínua e suporte técnico durante o período de garantia.</t>
  </si>
  <si>
    <t>449040.02</t>
  </si>
  <si>
    <t>Conjunto de funcionalidades IPS/IDS do FW Tipo 1</t>
  </si>
  <si>
    <t> FORTIGATE/FORTIGATE 61E  Conjunto de funcionalidades IPS/IDS do FW Tipo 1 consistindo em licença de software da marca Fortinet para o equipamento modelo FG-61E, part number FC-10-0061E-108-02 País de Origem: USA, com garantia de 60 meses a contar da data de emissão do termo de aceite definitivo, incluindo todos os softwares, serviços de implementação, garantia de atualização contínua e suporte técnico durante o período de garantia.</t>
  </si>
  <si>
    <t>Conjunto de funcionalidades antivírus e anti-malware do FW Tipo 1</t>
  </si>
  <si>
    <t>Conjunto de funcionalidades antivírus e anti-malware do FW Tipo 1 consistindo em licença de software da marca Fortinet para o equipamento FG-61E, part number FC-10-0061E-100-02, País de Origem: USA, com garantia de 60 meses a contar da data de emissão do termo de aceite definitivo, incluindo todos os softwares, serviços de implementação, garantia de atualização contínua e suporte técnico durante o período de garantia. </t>
  </si>
  <si>
    <t>Conjunto de funcionalidades para tratamento de conteúdo web do FW Tipo 1</t>
  </si>
  <si>
    <t>FORTIGATE/FORTIGATE 61-E Conjunto de funcionalidades para tratamento de conteúdo web do FW Tipo 1 consistindo em licença de software da marca Fortinet para o equipamento FG-61E, part number FC-10-0061E-112-02 , País de Origem: USA, com garantia de 60 meses a contar da data de emissão do termo de aceite definitivo, incluindo todos os softwares, serviços de implementação, garantia de atualização contínua e suporte técnico durante o período de garantia.</t>
  </si>
  <si>
    <t>Conjunto de funcionalidades para controle de aplicações e análise profunda do FW Tipo 1</t>
  </si>
  <si>
    <t> FORTIGATE/FORTIGATE 61-E  Conjunto de funcionalidades para controle de aplicações e análise profunda do FW Tipo 1 consistindo em licença de software da marca Fortinet para o equipamento FG-61E, part number FC-10-0061E-311-02 , País de Origem: USA, com garantia de 60 meses a contar da data de emissão do termo de aceite definitivo, incluindo todos os softwares, serviços de implementação, garantia de atualização contínua e suporte técnico durante o período de garantia.</t>
  </si>
  <si>
    <t>23208.004176/2019-28</t>
  </si>
  <si>
    <t>11/11/2019 a 10/11/2020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</si>
</sst>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R$&quot;#,##0.00;[Red]\-&quot;R$&quot;#,##0.00"/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164" fontId="4" fillId="0" borderId="0" xfId="1" applyFont="1" applyBorder="1"/>
    <xf numFmtId="165" fontId="4" fillId="0" borderId="0" xfId="0" applyNumberFormat="1" applyFont="1" applyBorder="1"/>
    <xf numFmtId="164" fontId="4" fillId="0" borderId="0" xfId="0" applyNumberFormat="1" applyFont="1" applyBorder="1"/>
    <xf numFmtId="164" fontId="4" fillId="0" borderId="0" xfId="1" applyFont="1"/>
    <xf numFmtId="164" fontId="6" fillId="0" borderId="0" xfId="1" applyFont="1"/>
    <xf numFmtId="164" fontId="3" fillId="0" borderId="0" xfId="1" applyFont="1"/>
    <xf numFmtId="44" fontId="4" fillId="0" borderId="0" xfId="0" applyNumberFormat="1" applyFont="1" applyBorder="1"/>
    <xf numFmtId="44" fontId="4" fillId="0" borderId="0" xfId="0" applyNumberFormat="1" applyFont="1"/>
    <xf numFmtId="0" fontId="4" fillId="0" borderId="0" xfId="0" applyNumberFormat="1" applyFont="1"/>
    <xf numFmtId="10" fontId="4" fillId="0" borderId="0" xfId="2" applyNumberFormat="1" applyFont="1"/>
    <xf numFmtId="4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16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6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1" fillId="0" borderId="2" xfId="0" applyFont="1" applyBorder="1" applyAlignment="1">
      <alignment horizontal="justify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8" fontId="11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8" fontId="12" fillId="0" borderId="2" xfId="0" applyNumberFormat="1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"/>
  <sheetViews>
    <sheetView showGridLines="0" tabSelected="1" workbookViewId="0">
      <selection activeCell="C18" sqref="C18"/>
    </sheetView>
  </sheetViews>
  <sheetFormatPr defaultRowHeight="15" x14ac:dyDescent="0.25"/>
  <cols>
    <col min="1" max="1" width="4.5703125" style="1" customWidth="1"/>
    <col min="2" max="2" width="35.7109375" style="1" bestFit="1" customWidth="1"/>
    <col min="3" max="3" width="40.28515625" style="1" bestFit="1" customWidth="1"/>
    <col min="4" max="4" width="24.5703125" style="1" bestFit="1" customWidth="1"/>
    <col min="5" max="5" width="21" style="1" customWidth="1"/>
    <col min="6" max="6" width="14.28515625" style="3" bestFit="1" customWidth="1"/>
    <col min="7" max="7" width="14.140625" style="4" bestFit="1" customWidth="1"/>
    <col min="8" max="8" width="20.42578125" style="1" bestFit="1" customWidth="1"/>
    <col min="9" max="9" width="17" style="5" bestFit="1" customWidth="1"/>
    <col min="10" max="10" width="13.7109375" style="5" bestFit="1" customWidth="1"/>
    <col min="11" max="11" width="9.140625" style="1"/>
    <col min="12" max="12" width="17" style="1" bestFit="1" customWidth="1"/>
    <col min="13" max="16384" width="9.140625" style="1"/>
  </cols>
  <sheetData>
    <row r="1" spans="2:10" ht="18.75" x14ac:dyDescent="0.3">
      <c r="C1" s="2" t="s">
        <v>1</v>
      </c>
    </row>
    <row r="3" spans="2:10" ht="15.75" x14ac:dyDescent="0.25">
      <c r="B3" s="34" t="s">
        <v>10</v>
      </c>
      <c r="C3" s="31" t="s">
        <v>2</v>
      </c>
      <c r="D3" s="31" t="s">
        <v>3</v>
      </c>
      <c r="E3" s="31" t="s">
        <v>4</v>
      </c>
      <c r="F3" s="32" t="s">
        <v>5</v>
      </c>
      <c r="G3" s="33" t="s">
        <v>6</v>
      </c>
      <c r="H3" s="31" t="s">
        <v>9</v>
      </c>
      <c r="I3" s="35"/>
      <c r="J3" s="35"/>
    </row>
    <row r="4" spans="2:10" x14ac:dyDescent="0.25">
      <c r="B4" s="23" t="s">
        <v>7</v>
      </c>
      <c r="C4" s="20"/>
      <c r="D4" s="24" t="s">
        <v>37</v>
      </c>
      <c r="E4" s="20">
        <v>52000</v>
      </c>
      <c r="F4" s="21"/>
      <c r="G4" s="22"/>
      <c r="H4" s="24" t="s">
        <v>36</v>
      </c>
      <c r="I4" s="6"/>
    </row>
    <row r="5" spans="2:10" x14ac:dyDescent="0.25">
      <c r="B5" s="23"/>
      <c r="C5" s="20"/>
      <c r="D5" s="19"/>
      <c r="E5" s="20"/>
      <c r="F5" s="21"/>
      <c r="G5" s="22"/>
      <c r="H5" s="19"/>
      <c r="I5" s="6"/>
    </row>
    <row r="6" spans="2:10" x14ac:dyDescent="0.25">
      <c r="B6" s="23"/>
      <c r="C6" s="20"/>
      <c r="D6" s="19"/>
      <c r="E6" s="20"/>
      <c r="F6" s="21"/>
      <c r="G6" s="22"/>
      <c r="H6" s="19"/>
      <c r="I6" s="6"/>
    </row>
    <row r="7" spans="2:10" x14ac:dyDescent="0.25">
      <c r="B7" s="17"/>
      <c r="C7" s="18"/>
      <c r="D7" s="19"/>
      <c r="E7" s="20"/>
      <c r="F7" s="21"/>
      <c r="G7" s="22"/>
      <c r="H7" s="19"/>
      <c r="I7" s="6"/>
      <c r="J7" s="7"/>
    </row>
    <row r="8" spans="2:10" x14ac:dyDescent="0.25">
      <c r="B8" s="25" t="s">
        <v>8</v>
      </c>
      <c r="C8" s="26"/>
      <c r="D8" s="27"/>
      <c r="E8" s="28">
        <f>SUM(E4:E7)</f>
        <v>52000</v>
      </c>
      <c r="F8" s="29">
        <f>SUM(F4:F7)</f>
        <v>0</v>
      </c>
      <c r="G8" s="30">
        <f>SUM(G4:G7)</f>
        <v>0</v>
      </c>
      <c r="H8" s="27"/>
      <c r="I8" s="8"/>
    </row>
    <row r="9" spans="2:10" x14ac:dyDescent="0.25">
      <c r="C9" s="9"/>
      <c r="E9" s="9"/>
      <c r="F9" s="10"/>
      <c r="G9" s="11"/>
    </row>
    <row r="10" spans="2:10" x14ac:dyDescent="0.25">
      <c r="E10" s="9"/>
      <c r="F10" s="16"/>
    </row>
    <row r="11" spans="2:10" x14ac:dyDescent="0.25">
      <c r="E11" s="15"/>
      <c r="F11" s="16"/>
      <c r="I11" s="12"/>
    </row>
    <row r="12" spans="2:10" x14ac:dyDescent="0.25">
      <c r="E12" s="14"/>
      <c r="F12" s="16"/>
    </row>
    <row r="13" spans="2:10" x14ac:dyDescent="0.25">
      <c r="E13" s="13"/>
      <c r="F13" s="16"/>
    </row>
    <row r="14" spans="2:10" x14ac:dyDescent="0.25">
      <c r="F14" s="16"/>
    </row>
  </sheetData>
  <mergeCells count="1">
    <mergeCell ref="I3:J3"/>
  </mergeCells>
  <conditionalFormatting sqref="C1:C1048576">
    <cfRule type="containsText" dxfId="1" priority="11" operator="containsText" text="acréscimo">
      <formula>NOT(ISERROR(SEARCH("acréscimo",C1)))</formula>
    </cfRule>
    <cfRule type="containsText" dxfId="0" priority="12" operator="containsText" text="supressão">
      <formula>NOT(ISERROR(SEARCH("supressão",C1)))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11"/>
  <sheetViews>
    <sheetView showGridLines="0" zoomScaleNormal="100" workbookViewId="0">
      <selection activeCell="F20" sqref="F20"/>
    </sheetView>
  </sheetViews>
  <sheetFormatPr defaultRowHeight="15" x14ac:dyDescent="0.25"/>
  <cols>
    <col min="1" max="1" width="3.5703125" customWidth="1"/>
    <col min="2" max="2" width="7.7109375" customWidth="1"/>
    <col min="3" max="3" width="11" bestFit="1" customWidth="1"/>
    <col min="4" max="4" width="18.85546875" customWidth="1"/>
    <col min="5" max="5" width="7.42578125" bestFit="1" customWidth="1"/>
    <col min="6" max="6" width="60" customWidth="1"/>
    <col min="7" max="7" width="12.5703125" customWidth="1"/>
    <col min="8" max="8" width="10" customWidth="1"/>
    <col min="9" max="9" width="9.7109375" customWidth="1"/>
    <col min="10" max="11" width="9.5703125" bestFit="1" customWidth="1"/>
    <col min="12" max="12" width="15" style="43" bestFit="1" customWidth="1"/>
    <col min="13" max="13" width="17" style="43" bestFit="1" customWidth="1"/>
  </cols>
  <sheetData>
    <row r="3" spans="2:13" x14ac:dyDescent="0.25">
      <c r="B3" s="36" t="s">
        <v>10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2:13" ht="15.75" x14ac:dyDescent="0.25">
      <c r="B4" s="38" t="s">
        <v>11</v>
      </c>
      <c r="C4" s="38" t="s">
        <v>12</v>
      </c>
      <c r="D4" s="38" t="s">
        <v>13</v>
      </c>
      <c r="E4" s="38" t="s">
        <v>14</v>
      </c>
      <c r="F4" s="38" t="s">
        <v>15</v>
      </c>
      <c r="G4" s="38" t="s">
        <v>16</v>
      </c>
      <c r="H4" s="38" t="s">
        <v>17</v>
      </c>
      <c r="I4" s="38" t="s">
        <v>18</v>
      </c>
      <c r="J4" s="38" t="s">
        <v>19</v>
      </c>
      <c r="K4" s="39" t="s">
        <v>20</v>
      </c>
      <c r="L4" s="38" t="s">
        <v>21</v>
      </c>
      <c r="M4" s="38" t="s">
        <v>22</v>
      </c>
    </row>
    <row r="5" spans="2:13" ht="15.75" x14ac:dyDescent="0.25">
      <c r="B5" s="40"/>
      <c r="C5" s="40"/>
      <c r="D5" s="40"/>
      <c r="E5" s="40"/>
      <c r="F5" s="40"/>
      <c r="G5" s="40"/>
      <c r="H5" s="40"/>
      <c r="I5" s="40"/>
      <c r="J5" s="40"/>
      <c r="K5" s="41" t="s">
        <v>0</v>
      </c>
      <c r="L5" s="40"/>
      <c r="M5" s="40"/>
    </row>
    <row r="6" spans="2:13" ht="141.75" x14ac:dyDescent="0.25">
      <c r="B6" s="37">
        <v>1</v>
      </c>
      <c r="C6" s="37" t="s">
        <v>23</v>
      </c>
      <c r="D6" s="37" t="s">
        <v>24</v>
      </c>
      <c r="E6" s="37" t="s">
        <v>25</v>
      </c>
      <c r="F6" s="37" t="s">
        <v>26</v>
      </c>
      <c r="G6" s="37">
        <v>1</v>
      </c>
      <c r="H6" s="37">
        <v>1</v>
      </c>
      <c r="I6" s="37">
        <v>1</v>
      </c>
      <c r="J6" s="37">
        <v>1</v>
      </c>
      <c r="K6" s="37">
        <v>4</v>
      </c>
      <c r="L6" s="42">
        <v>9000</v>
      </c>
      <c r="M6" s="42">
        <v>36000</v>
      </c>
    </row>
    <row r="7" spans="2:13" ht="126" x14ac:dyDescent="0.25">
      <c r="B7" s="37">
        <v>2</v>
      </c>
      <c r="C7" s="37" t="s">
        <v>27</v>
      </c>
      <c r="D7" s="37" t="s">
        <v>28</v>
      </c>
      <c r="E7" s="37" t="s">
        <v>25</v>
      </c>
      <c r="F7" s="37" t="s">
        <v>29</v>
      </c>
      <c r="G7" s="37">
        <v>1</v>
      </c>
      <c r="H7" s="37">
        <v>1</v>
      </c>
      <c r="I7" s="37">
        <v>1</v>
      </c>
      <c r="J7" s="37">
        <v>1</v>
      </c>
      <c r="K7" s="37">
        <v>4</v>
      </c>
      <c r="L7" s="42">
        <v>1000</v>
      </c>
      <c r="M7" s="42">
        <v>4000</v>
      </c>
    </row>
    <row r="8" spans="2:13" ht="110.25" x14ac:dyDescent="0.25">
      <c r="B8" s="37">
        <v>3</v>
      </c>
      <c r="C8" s="37" t="s">
        <v>27</v>
      </c>
      <c r="D8" s="37" t="s">
        <v>30</v>
      </c>
      <c r="E8" s="37" t="s">
        <v>25</v>
      </c>
      <c r="F8" s="37" t="s">
        <v>31</v>
      </c>
      <c r="G8" s="37">
        <v>1</v>
      </c>
      <c r="H8" s="37">
        <v>1</v>
      </c>
      <c r="I8" s="37">
        <v>1</v>
      </c>
      <c r="J8" s="37">
        <v>1</v>
      </c>
      <c r="K8" s="37">
        <v>4</v>
      </c>
      <c r="L8" s="42">
        <v>1000</v>
      </c>
      <c r="M8" s="42">
        <v>4000</v>
      </c>
    </row>
    <row r="9" spans="2:13" ht="126" x14ac:dyDescent="0.25">
      <c r="B9" s="37">
        <v>4</v>
      </c>
      <c r="C9" s="37" t="s">
        <v>27</v>
      </c>
      <c r="D9" s="37" t="s">
        <v>32</v>
      </c>
      <c r="E9" s="37" t="s">
        <v>25</v>
      </c>
      <c r="F9" s="37" t="s">
        <v>33</v>
      </c>
      <c r="G9" s="37">
        <v>1</v>
      </c>
      <c r="H9" s="37">
        <v>1</v>
      </c>
      <c r="I9" s="37">
        <v>1</v>
      </c>
      <c r="J9" s="37">
        <v>1</v>
      </c>
      <c r="K9" s="37">
        <v>4</v>
      </c>
      <c r="L9" s="42">
        <v>1000</v>
      </c>
      <c r="M9" s="42">
        <v>4000</v>
      </c>
    </row>
    <row r="10" spans="2:13" ht="126" x14ac:dyDescent="0.25">
      <c r="B10" s="37">
        <v>5</v>
      </c>
      <c r="C10" s="37" t="s">
        <v>27</v>
      </c>
      <c r="D10" s="37" t="s">
        <v>34</v>
      </c>
      <c r="E10" s="37" t="s">
        <v>25</v>
      </c>
      <c r="F10" s="37" t="s">
        <v>35</v>
      </c>
      <c r="G10" s="37">
        <v>1</v>
      </c>
      <c r="H10" s="37">
        <v>1</v>
      </c>
      <c r="I10" s="37">
        <v>1</v>
      </c>
      <c r="J10" s="37">
        <v>1</v>
      </c>
      <c r="K10" s="37">
        <v>4</v>
      </c>
      <c r="L10" s="42">
        <v>1000</v>
      </c>
      <c r="M10" s="42">
        <v>4000</v>
      </c>
    </row>
    <row r="11" spans="2:13" ht="15.75" x14ac:dyDescent="0.25">
      <c r="B11" s="44" t="s">
        <v>0</v>
      </c>
      <c r="C11" s="45"/>
      <c r="D11" s="45"/>
      <c r="E11" s="45"/>
      <c r="F11" s="45"/>
      <c r="G11" s="45"/>
      <c r="H11" s="45"/>
      <c r="I11" s="45"/>
      <c r="J11" s="45"/>
      <c r="K11" s="45"/>
      <c r="L11" s="46"/>
      <c r="M11" s="47">
        <v>52000</v>
      </c>
    </row>
  </sheetData>
  <mergeCells count="13">
    <mergeCell ref="M4:M5"/>
    <mergeCell ref="B11:L11"/>
    <mergeCell ref="B3:M3"/>
    <mergeCell ref="G4:G5"/>
    <mergeCell ref="H4:H5"/>
    <mergeCell ref="I4:I5"/>
    <mergeCell ref="J4:J5"/>
    <mergeCell ref="L4:L5"/>
    <mergeCell ref="B4:B5"/>
    <mergeCell ref="C4:C5"/>
    <mergeCell ref="D4:D5"/>
    <mergeCell ref="E4:E5"/>
    <mergeCell ref="F4:F5"/>
  </mergeCells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 do Contrato</vt:lpstr>
      <vt:lpstr>Resumo por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junio.rodrigues</cp:lastModifiedBy>
  <dcterms:created xsi:type="dcterms:W3CDTF">2018-03-05T11:36:05Z</dcterms:created>
  <dcterms:modified xsi:type="dcterms:W3CDTF">2020-10-08T15:37:48Z</dcterms:modified>
</cp:coreProperties>
</file>