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D9" i="3" l="1"/>
  <c r="D11" i="3" s="1"/>
  <c r="E28" i="2" l="1"/>
  <c r="F4" i="2"/>
  <c r="F28" i="2" s="1"/>
  <c r="B6" i="3" l="1"/>
  <c r="B5" i="3"/>
  <c r="H28" i="2"/>
  <c r="G28" i="2"/>
</calcChain>
</file>

<file path=xl/sharedStrings.xml><?xml version="1.0" encoding="utf-8"?>
<sst xmlns="http://schemas.openxmlformats.org/spreadsheetml/2006/main" count="36" uniqueCount="33">
  <si>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</si>
  <si>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</si>
  <si>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</si>
  <si>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</si>
  <si>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</si>
  <si>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</si>
  <si>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</si>
  <si>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</si>
  <si>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</si>
  <si>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</si>
  <si>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1º</t>
  </si>
  <si>
    <t>Parcela nº</t>
  </si>
  <si>
    <t>Valor Parcela</t>
  </si>
  <si>
    <t>CONTRATO 01/2020/IBR</t>
  </si>
  <si>
    <t>13/10/2020 a 13/10/2021</t>
  </si>
  <si>
    <t>23208.002733/2020-18</t>
  </si>
  <si>
    <t>Item</t>
  </si>
  <si>
    <t>Descrição</t>
  </si>
  <si>
    <t>Unidade</t>
  </si>
  <si>
    <t>Quantidade</t>
  </si>
  <si>
    <t>Valor Total Anual</t>
  </si>
  <si>
    <t>Manutenção preventiva e corretiva de elevadores, sem reposição parcial de peças</t>
  </si>
  <si>
    <t>Serviço</t>
  </si>
  <si>
    <t> R$      450,00</t>
  </si>
  <si>
    <t> R$            5.400,00</t>
  </si>
  <si>
    <t>Aquisição de peças para manutenção dos elevadores</t>
  </si>
  <si>
    <t>Material</t>
  </si>
  <si>
    <t> R$                 -  </t>
  </si>
  <si>
    <t> R$            5.000,00</t>
  </si>
  <si>
    <t>Valor Total Global</t>
  </si>
  <si>
    <t> R$          10.400,00</t>
  </si>
  <si>
    <t>Item 2</t>
  </si>
  <si>
    <t xml:space="preserve">Item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</si>
</sst>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11" fillId="0" borderId="0" xfId="3"/>
    <xf numFmtId="0" fontId="9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64" fontId="0" fillId="4" borderId="5" xfId="1" applyFont="1" applyFill="1" applyBorder="1"/>
    <xf numFmtId="164" fontId="9" fillId="0" borderId="1" xfId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workbookViewId="0">
      <selection activeCell="B9" sqref="B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21" style="1" hidden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13</v>
      </c>
      <c r="C3" s="29" t="s">
        <v>6</v>
      </c>
      <c r="D3" s="29" t="s">
        <v>7</v>
      </c>
      <c r="E3" s="29" t="s">
        <v>0</v>
      </c>
      <c r="F3" s="29" t="s">
        <v>5</v>
      </c>
      <c r="G3" s="30" t="s">
        <v>1</v>
      </c>
      <c r="H3" s="31" t="s">
        <v>2</v>
      </c>
      <c r="I3" s="29" t="s">
        <v>4</v>
      </c>
      <c r="J3" s="60"/>
      <c r="K3" s="60"/>
    </row>
    <row r="4" spans="2:11" x14ac:dyDescent="0.25">
      <c r="B4" s="22" t="s">
        <v>3</v>
      </c>
      <c r="C4" s="19"/>
      <c r="D4" s="23" t="s">
        <v>14</v>
      </c>
      <c r="E4" s="19">
        <v>10400</v>
      </c>
      <c r="F4" s="19">
        <f>E4/12</f>
        <v>866.66666666666663</v>
      </c>
      <c r="G4" s="20"/>
      <c r="H4" s="21"/>
      <c r="I4" t="s">
        <v>15</v>
      </c>
      <c r="J4" s="5"/>
    </row>
    <row r="5" spans="2:11" x14ac:dyDescent="0.25">
      <c r="B5" s="47"/>
      <c r="C5" s="19"/>
      <c r="D5" s="23"/>
      <c r="E5" s="19"/>
      <c r="F5" s="19"/>
      <c r="G5" s="20"/>
      <c r="H5" s="21"/>
      <c r="I5" s="50"/>
      <c r="J5" s="5"/>
    </row>
    <row r="6" spans="2:11" x14ac:dyDescent="0.25">
      <c r="B6" s="47"/>
      <c r="C6" s="19"/>
      <c r="D6" s="23"/>
      <c r="E6" s="19"/>
      <c r="F6" s="19"/>
      <c r="G6" s="20"/>
      <c r="H6" s="21"/>
      <c r="I6" s="23"/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23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47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61" t="s">
        <v>8</v>
      </c>
      <c r="C28" s="62"/>
      <c r="D28" s="63"/>
      <c r="E28" s="26">
        <f>SUM(E4:E27)</f>
        <v>10400</v>
      </c>
      <c r="F28" s="26">
        <f>SUM(F4:F27)</f>
        <v>866.66666666666663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"/>
  <sheetViews>
    <sheetView showGridLines="0" zoomScale="110" zoomScaleNormal="110" workbookViewId="0">
      <selection activeCell="G9" sqref="G9"/>
    </sheetView>
  </sheetViews>
  <sheetFormatPr defaultRowHeight="15" x14ac:dyDescent="0.25"/>
  <cols>
    <col min="1" max="1" width="2.42578125" customWidth="1"/>
    <col min="3" max="3" width="30.5703125" bestFit="1" customWidth="1"/>
    <col min="4" max="4" width="16.28515625" bestFit="1" customWidth="1"/>
    <col min="5" max="5" width="20.140625" bestFit="1" customWidth="1"/>
    <col min="6" max="6" width="19" style="46" customWidth="1"/>
    <col min="7" max="8" width="22.140625" bestFit="1" customWidth="1"/>
  </cols>
  <sheetData>
    <row r="1" spans="2:7" x14ac:dyDescent="0.25">
      <c r="B1" s="55"/>
      <c r="C1" s="55"/>
      <c r="D1" s="55"/>
      <c r="E1" s="55"/>
    </row>
    <row r="2" spans="2:7" ht="15.75" x14ac:dyDescent="0.25">
      <c r="B2" s="52" t="s">
        <v>16</v>
      </c>
      <c r="C2" s="52" t="s">
        <v>17</v>
      </c>
      <c r="D2" s="52" t="s">
        <v>18</v>
      </c>
      <c r="E2" s="53" t="s">
        <v>19</v>
      </c>
      <c r="F2" s="53" t="s">
        <v>5</v>
      </c>
      <c r="G2" s="53" t="s">
        <v>20</v>
      </c>
    </row>
    <row r="3" spans="2:7" ht="47.25" x14ac:dyDescent="0.25">
      <c r="B3" s="53">
        <v>1</v>
      </c>
      <c r="C3" s="52" t="s">
        <v>21</v>
      </c>
      <c r="D3" s="52" t="s">
        <v>22</v>
      </c>
      <c r="E3" s="53">
        <v>12</v>
      </c>
      <c r="F3" s="52" t="s">
        <v>23</v>
      </c>
      <c r="G3" s="52" t="s">
        <v>24</v>
      </c>
    </row>
    <row r="4" spans="2:7" ht="31.5" x14ac:dyDescent="0.25">
      <c r="B4" s="53">
        <v>2</v>
      </c>
      <c r="C4" s="52" t="s">
        <v>25</v>
      </c>
      <c r="D4" s="52" t="s">
        <v>26</v>
      </c>
      <c r="E4" s="53">
        <v>1</v>
      </c>
      <c r="F4" s="52" t="s">
        <v>27</v>
      </c>
      <c r="G4" s="52" t="s">
        <v>28</v>
      </c>
    </row>
    <row r="5" spans="2:7" ht="15.75" customHeight="1" x14ac:dyDescent="0.25">
      <c r="B5" s="64" t="s">
        <v>29</v>
      </c>
      <c r="C5" s="65"/>
      <c r="D5" s="65"/>
      <c r="E5" s="65"/>
      <c r="F5" s="66"/>
      <c r="G5" s="54" t="s">
        <v>30</v>
      </c>
    </row>
  </sheetData>
  <mergeCells count="1">
    <mergeCell ref="B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showGridLines="0" tabSelected="1" workbookViewId="0">
      <selection activeCell="K11" sqref="K11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16384" width="9.140625" style="33"/>
  </cols>
  <sheetData>
    <row r="1" spans="2:4" s="48" customFormat="1" x14ac:dyDescent="0.25"/>
    <row r="2" spans="2:4" s="48" customFormat="1" x14ac:dyDescent="0.25"/>
    <row r="3" spans="2:4" s="49" customFormat="1" x14ac:dyDescent="0.25"/>
    <row r="4" spans="2:4" s="49" customFormat="1" x14ac:dyDescent="0.25"/>
    <row r="5" spans="2:4" s="34" customFormat="1" x14ac:dyDescent="0.25">
      <c r="B5" s="69" t="str">
        <f>'Resumo do Contrato'!B3</f>
        <v>CONTRATO 01/2020/IBR</v>
      </c>
      <c r="C5" s="69"/>
      <c r="D5" s="69"/>
    </row>
    <row r="6" spans="2:4" s="34" customFormat="1" x14ac:dyDescent="0.25">
      <c r="B6" s="68" t="str">
        <f>'Resumo do Contrato'!D4</f>
        <v>13/10/2020 a 13/10/2021</v>
      </c>
      <c r="C6" s="68"/>
      <c r="D6" s="68"/>
    </row>
    <row r="7" spans="2:4" s="34" customFormat="1" x14ac:dyDescent="0.25">
      <c r="B7" s="69"/>
      <c r="C7" s="69"/>
      <c r="D7" s="69"/>
    </row>
    <row r="8" spans="2:4" s="35" customFormat="1" x14ac:dyDescent="0.25">
      <c r="B8" s="51"/>
      <c r="C8" s="36" t="s">
        <v>5</v>
      </c>
      <c r="D8" s="36" t="s">
        <v>0</v>
      </c>
    </row>
    <row r="9" spans="2:4" s="34" customFormat="1" x14ac:dyDescent="0.25">
      <c r="B9" s="56" t="s">
        <v>32</v>
      </c>
      <c r="C9" s="37">
        <v>450</v>
      </c>
      <c r="D9" s="38">
        <f>C9*12</f>
        <v>5400</v>
      </c>
    </row>
    <row r="10" spans="2:4" s="34" customFormat="1" x14ac:dyDescent="0.25">
      <c r="B10" s="56" t="s">
        <v>31</v>
      </c>
      <c r="C10" s="37"/>
      <c r="D10" s="38">
        <v>5000</v>
      </c>
    </row>
    <row r="11" spans="2:4" s="34" customFormat="1" x14ac:dyDescent="0.25">
      <c r="B11" s="57"/>
      <c r="C11" s="58"/>
      <c r="D11" s="59">
        <f>SUM(D9:D10)</f>
        <v>10400</v>
      </c>
    </row>
    <row r="12" spans="2:4" s="34" customFormat="1" x14ac:dyDescent="0.25">
      <c r="B12" s="67" t="s">
        <v>9</v>
      </c>
      <c r="C12" s="67"/>
      <c r="D12" s="39"/>
    </row>
    <row r="13" spans="2:4" s="40" customFormat="1" x14ac:dyDescent="0.25">
      <c r="B13" s="43" t="s">
        <v>11</v>
      </c>
      <c r="C13" s="41" t="s">
        <v>12</v>
      </c>
      <c r="D13" s="42"/>
    </row>
    <row r="14" spans="2:4" s="34" customFormat="1" x14ac:dyDescent="0.25">
      <c r="B14" s="44" t="s">
        <v>10</v>
      </c>
      <c r="C14" s="45">
        <v>10400</v>
      </c>
    </row>
    <row r="15" spans="2:4" s="34" customFormat="1" x14ac:dyDescent="0.25">
      <c r="B15" s="70"/>
      <c r="C15" s="70"/>
    </row>
    <row r="16" spans="2:4" x14ac:dyDescent="0.25">
      <c r="B16" s="71"/>
      <c r="C16" s="71"/>
    </row>
    <row r="17" spans="2:3" x14ac:dyDescent="0.25">
      <c r="B17" s="71"/>
      <c r="C17" s="71"/>
    </row>
    <row r="18" spans="2:3" x14ac:dyDescent="0.25">
      <c r="B18" s="71"/>
      <c r="C18" s="71"/>
    </row>
    <row r="19" spans="2:3" x14ac:dyDescent="0.25">
      <c r="B19" s="71"/>
      <c r="C19" s="71"/>
    </row>
    <row r="20" spans="2:3" x14ac:dyDescent="0.25">
      <c r="B20" s="71"/>
      <c r="C20" s="71"/>
    </row>
    <row r="21" spans="2:3" x14ac:dyDescent="0.25">
      <c r="B21" s="71"/>
      <c r="C21" s="71"/>
    </row>
    <row r="22" spans="2:3" x14ac:dyDescent="0.25">
      <c r="B22" s="71"/>
      <c r="C22" s="71"/>
    </row>
    <row r="23" spans="2:3" x14ac:dyDescent="0.25">
      <c r="B23" s="71"/>
      <c r="C23" s="71"/>
    </row>
    <row r="24" spans="2:3" x14ac:dyDescent="0.25">
      <c r="B24" s="71"/>
      <c r="C24" s="71"/>
    </row>
    <row r="25" spans="2:3" x14ac:dyDescent="0.25">
      <c r="B25" s="71"/>
      <c r="C25" s="71"/>
    </row>
  </sheetData>
  <mergeCells count="4">
    <mergeCell ref="B12:C12"/>
    <mergeCell ref="B6:D6"/>
    <mergeCell ref="B7:D7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2020-11-26T16:31:11Z</dcterms:modified>
</cp:coreProperties>
</file>