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aldo\Desktop\cronogramas finalizando\"/>
    </mc:Choice>
  </mc:AlternateContent>
  <xr:revisionPtr revIDLastSave="0" documentId="13_ncr:1_{0551CC23-D5A5-45E1-BBCE-6FE1D17F05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umo do Contrato" sheetId="2" r:id="rId1"/>
    <sheet name="Plan1" sheetId="5" r:id="rId2"/>
    <sheet name="Cronograma" sheetId="4" r:id="rId3"/>
  </sheets>
  <calcPr calcId="191028" calcOnSave="0"/>
</workbook>
</file>

<file path=xl/calcChain.xml><?xml version="1.0" encoding="utf-8"?>
<calcChain xmlns="http://schemas.openxmlformats.org/spreadsheetml/2006/main">
  <c r="D22" i="4" l="1"/>
  <c r="C4" i="4" l="1"/>
  <c r="F7" i="5" l="1"/>
  <c r="G8" i="2" l="1"/>
  <c r="G9" i="2"/>
  <c r="G10" i="2"/>
  <c r="G11" i="2"/>
  <c r="G12" i="2"/>
  <c r="G13" i="2"/>
  <c r="G14" i="2"/>
  <c r="G15" i="2"/>
  <c r="G16" i="2"/>
  <c r="G17" i="2"/>
  <c r="G18" i="2"/>
  <c r="G19" i="2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<sst xmlns="http://schemas.openxmlformats.org/spreadsheetml/2006/main" count="44" uniqueCount="41">
  <si>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</si>
  <si>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</si>
  <si>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</si>
  <si>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</si>
  <si>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</si>
  <si>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</si>
  <si>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</si>
  <si>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</si>
  <si>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</si>
  <si>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</si>
  <si>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Nomeação de Fiscal </t>
  </si>
  <si>
    <t xml:space="preserve">Valor total do Contrato </t>
  </si>
  <si>
    <t>Serviço continuado</t>
  </si>
  <si>
    <t>CONTRATO 002/2019/POR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</si>
  <si>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</si>
  <si>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</si>
  <si>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</si>
  <si>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</si>
  <si>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</si>
  <si>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</si>
  <si>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</si>
  <si>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</si>
  <si>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</si>
  <si>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</si>
  <si>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</si>
  <si>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</si>
  <si>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</si>
  <si>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</si>
  <si>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</si>
  <si>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</si>
  <si>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</si>
  <si>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</si>
  <si>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</si>
  <si>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</si>
  <si>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Laboratório - Análise Biológica Prestação de serviço de análises microbiológicas em alimentos fornecidos no restaurante do IFMG - Campus Ouro Preto. Análise microbiológica, mensal, preventiva e corretiva: Swab de mãos: coliformes 45ºC, Staphylococuus aureus; Swab de equipamento/ contagem: total de bactérias; Swab de utensílio/ contagem: total de bactérias; Swab de bancada/ contagem total de bactérias; Análise de água potável/contagem de bactérias: coliformes 35º, 45º E.coli; Análise microbiológica de suco:coliformes 35ºC; Análise microbiológica de ambiente: Bolores e leveduras, contagem total de bactérias; Análise microbiológica de um alimento com carne e farinha: Staphylococuus coagulase positivo, Coliformes 45ºC, Bacillus cereus, Salmonela spp, clostridios sulfito redutores; Análise microbiológica, salada crua: Coliformes 45ºC e Salmonela spp; Análise microbiológica, salada mista: Staphylococuus coagulase positivo, Coliformes 45ºC, Salmonela spp, bacilus cereus.</t>
  </si>
  <si>
    <t>serv</t>
  </si>
  <si>
    <t>Contrato 006/2019/POR</t>
  </si>
  <si>
    <t>29/01/2020 a 28/01/2021</t>
  </si>
  <si>
    <t>23213.0003758/2019-18</t>
  </si>
  <si>
    <t>Portaria 40</t>
  </si>
  <si>
    <t>23213.000255/2020-24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</si>
</sst>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showGridLines="0" tabSelected="1" workbookViewId="0">
      <selection activeCell="A5" sqref="A5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 x14ac:dyDescent="0.3">
      <c r="D1" s="2" t="s">
        <v>0</v>
      </c>
    </row>
    <row r="3" spans="2:12" ht="16.5" thickBot="1" x14ac:dyDescent="0.3">
      <c r="B3" s="37" t="s">
        <v>36</v>
      </c>
      <c r="C3" s="37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5" t="s">
        <v>6</v>
      </c>
      <c r="I3" s="36" t="s">
        <v>7</v>
      </c>
      <c r="J3" s="34" t="s">
        <v>8</v>
      </c>
      <c r="K3" s="92"/>
      <c r="L3" s="92"/>
    </row>
    <row r="4" spans="2:12" ht="15.75" thickBot="1" x14ac:dyDescent="0.3">
      <c r="B4" s="24" t="s">
        <v>9</v>
      </c>
      <c r="C4" s="24"/>
      <c r="D4" s="21"/>
      <c r="E4" s="25" t="s">
        <v>37</v>
      </c>
      <c r="F4" s="14">
        <v>19805.240000000002</v>
      </c>
      <c r="G4" s="21"/>
      <c r="H4" s="22"/>
      <c r="I4" s="23"/>
      <c r="J4" s="25" t="s">
        <v>38</v>
      </c>
      <c r="K4" s="6"/>
    </row>
    <row r="5" spans="2:12" x14ac:dyDescent="0.25">
      <c r="B5" s="24" t="s">
        <v>39</v>
      </c>
      <c r="C5" s="77">
        <v>43872</v>
      </c>
      <c r="D5" s="21" t="s">
        <v>10</v>
      </c>
      <c r="E5" s="20"/>
      <c r="F5" s="21"/>
      <c r="G5" s="21"/>
      <c r="H5" s="22"/>
      <c r="I5" s="23"/>
      <c r="J5" s="20" t="s">
        <v>40</v>
      </c>
      <c r="K5" s="6"/>
    </row>
    <row r="6" spans="2:12" x14ac:dyDescent="0.25">
      <c r="B6" s="24"/>
      <c r="C6" s="77"/>
      <c r="D6" s="21"/>
      <c r="E6" s="20"/>
      <c r="F6" s="21"/>
      <c r="G6" s="21"/>
      <c r="H6" s="22"/>
      <c r="I6" s="23"/>
      <c r="J6" s="86"/>
      <c r="K6" s="6"/>
    </row>
    <row r="7" spans="2:12" x14ac:dyDescent="0.25">
      <c r="B7" s="24"/>
      <c r="C7" s="77"/>
      <c r="D7" s="21"/>
      <c r="E7" s="25"/>
      <c r="F7" s="21"/>
      <c r="G7" s="21"/>
      <c r="H7" s="22"/>
      <c r="I7" s="23"/>
      <c r="J7" s="25"/>
      <c r="K7" s="6"/>
    </row>
    <row r="8" spans="2:12" x14ac:dyDescent="0.25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x14ac:dyDescent="0.25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x14ac:dyDescent="0.25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x14ac:dyDescent="0.25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x14ac:dyDescent="0.25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x14ac:dyDescent="0.25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x14ac:dyDescent="0.25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x14ac:dyDescent="0.25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x14ac:dyDescent="0.25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x14ac:dyDescent="0.25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x14ac:dyDescent="0.25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x14ac:dyDescent="0.25">
      <c r="B20" s="27" t="s">
        <v>11</v>
      </c>
      <c r="C20" s="27"/>
      <c r="D20" s="28"/>
      <c r="E20" s="29"/>
      <c r="F20" s="30">
        <f>SUM(F4:F19)</f>
        <v>19805.240000000002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 x14ac:dyDescent="0.25">
      <c r="D21" s="9"/>
      <c r="F21" s="9"/>
      <c r="G21" s="9"/>
      <c r="H21" s="10"/>
      <c r="I21" s="11"/>
    </row>
    <row r="22" spans="2:12" x14ac:dyDescent="0.25">
      <c r="F22" s="9"/>
      <c r="G22" s="13"/>
      <c r="H22" s="17"/>
    </row>
    <row r="23" spans="2:12" x14ac:dyDescent="0.25">
      <c r="B23" s="76" t="s">
        <v>12</v>
      </c>
      <c r="C23" s="76"/>
      <c r="F23" s="16"/>
      <c r="H23" s="17"/>
      <c r="K23" s="12"/>
    </row>
    <row r="24" spans="2:12" x14ac:dyDescent="0.25">
      <c r="F24" s="15"/>
      <c r="H24" s="17"/>
    </row>
    <row r="25" spans="2:12" x14ac:dyDescent="0.25">
      <c r="F25" s="13"/>
      <c r="H25" s="17"/>
    </row>
    <row r="26" spans="2:12" x14ac:dyDescent="0.25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F3" sqref="F3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 x14ac:dyDescent="0.25">
      <c r="A1" s="93" t="s">
        <v>13</v>
      </c>
      <c r="B1" s="93"/>
      <c r="C1" s="93"/>
      <c r="D1" s="93"/>
      <c r="E1" s="93"/>
      <c r="F1" s="93"/>
    </row>
    <row r="2" spans="1:6" ht="30" customHeight="1" x14ac:dyDescent="0.25">
      <c r="A2" s="78" t="s">
        <v>14</v>
      </c>
      <c r="B2" s="78" t="s">
        <v>15</v>
      </c>
      <c r="C2" s="78" t="s">
        <v>16</v>
      </c>
      <c r="D2" s="79" t="s">
        <v>17</v>
      </c>
      <c r="E2" s="79" t="s">
        <v>18</v>
      </c>
      <c r="F2" s="79" t="s">
        <v>19</v>
      </c>
    </row>
    <row r="3" spans="1:6" ht="227.25" customHeight="1" x14ac:dyDescent="0.25">
      <c r="A3">
        <v>1</v>
      </c>
      <c r="B3" s="87" t="s">
        <v>34</v>
      </c>
      <c r="C3" s="80" t="s">
        <v>35</v>
      </c>
      <c r="D3" s="88"/>
      <c r="E3" s="83"/>
      <c r="F3" s="90">
        <v>19805.240000000002</v>
      </c>
    </row>
    <row r="4" spans="1:6" ht="30" customHeight="1" x14ac:dyDescent="0.25">
      <c r="A4" s="80"/>
      <c r="B4" s="81"/>
      <c r="C4" s="80"/>
      <c r="D4" s="80"/>
      <c r="E4" s="83"/>
      <c r="F4" s="83"/>
    </row>
    <row r="5" spans="1:6" ht="30" customHeight="1" x14ac:dyDescent="0.25">
      <c r="A5" s="82"/>
      <c r="B5" s="81"/>
      <c r="C5" s="80"/>
      <c r="D5" s="80"/>
      <c r="E5" s="83"/>
      <c r="F5" s="83"/>
    </row>
    <row r="6" spans="1:6" ht="30" customHeight="1" x14ac:dyDescent="0.25">
      <c r="A6" s="80"/>
      <c r="B6" s="81"/>
      <c r="C6" s="80"/>
      <c r="D6" s="80"/>
      <c r="E6" s="85"/>
      <c r="F6" s="83"/>
    </row>
    <row r="7" spans="1:6" ht="30" customHeight="1" x14ac:dyDescent="0.25">
      <c r="A7" s="94" t="s">
        <v>20</v>
      </c>
      <c r="B7" s="95"/>
      <c r="C7" s="95"/>
      <c r="D7" s="95"/>
      <c r="E7" s="96"/>
      <c r="F7" s="84">
        <f>SUM(F3:F6)</f>
        <v>19805.240000000002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showGridLines="0" topLeftCell="A6" zoomScale="110" zoomScaleNormal="110" workbookViewId="0">
      <pane xSplit="2" topLeftCell="C1" activePane="topRight" state="frozen"/>
      <selection pane="topRight" activeCell="E17" sqref="E17"/>
    </sheetView>
  </sheetViews>
  <sheetFormatPr defaultColWidth="9.140625" defaultRowHeight="15" x14ac:dyDescent="0.25"/>
  <cols>
    <col min="1" max="1" width="12.85546875" style="49" bestFit="1" customWidth="1"/>
    <col min="2" max="2" width="9.42578125" style="73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3.85546875" style="49" customWidth="1"/>
    <col min="7" max="8" width="15.28515625" style="49" customWidth="1"/>
    <col min="9" max="9" width="16" style="49" customWidth="1"/>
    <col min="10" max="10" width="16.7109375" style="33" customWidth="1"/>
    <col min="11" max="16384" width="9.140625" style="49"/>
  </cols>
  <sheetData>
    <row r="1" spans="1:10" s="38" customFormat="1" x14ac:dyDescent="0.25">
      <c r="B1" s="69"/>
      <c r="J1" s="50"/>
    </row>
    <row r="2" spans="1:10" s="38" customFormat="1" x14ac:dyDescent="0.25">
      <c r="B2" s="69"/>
    </row>
    <row r="3" spans="1:10" s="39" customFormat="1" ht="15" customHeight="1" x14ac:dyDescent="0.25">
      <c r="B3" s="70"/>
      <c r="C3" s="110" t="str">
        <f>'Resumo do Contrato'!B3</f>
        <v>Contrato 006/2019/POR</v>
      </c>
      <c r="D3" s="110"/>
      <c r="E3" s="111"/>
      <c r="F3" s="109"/>
      <c r="G3" s="110"/>
      <c r="H3" s="110"/>
      <c r="I3" s="111"/>
      <c r="J3" s="97" t="s">
        <v>21</v>
      </c>
    </row>
    <row r="4" spans="1:10" s="39" customFormat="1" x14ac:dyDescent="0.25">
      <c r="B4" s="70"/>
      <c r="C4" s="107" t="str">
        <f>'Resumo do Contrato'!E4</f>
        <v>29/01/2020 a 28/01/2021</v>
      </c>
      <c r="D4" s="107"/>
      <c r="E4" s="108"/>
      <c r="F4" s="109"/>
      <c r="G4" s="110"/>
      <c r="H4" s="110"/>
      <c r="I4" s="111"/>
      <c r="J4" s="97"/>
    </row>
    <row r="5" spans="1:10" s="39" customFormat="1" x14ac:dyDescent="0.25">
      <c r="B5" s="70"/>
      <c r="C5" s="110"/>
      <c r="D5" s="110"/>
      <c r="E5" s="111"/>
      <c r="F5" s="109"/>
      <c r="G5" s="110"/>
      <c r="H5" s="110"/>
      <c r="I5" s="111"/>
      <c r="J5" s="97"/>
    </row>
    <row r="6" spans="1:10" s="41" customFormat="1" ht="30" customHeight="1" x14ac:dyDescent="0.25">
      <c r="B6" s="70"/>
      <c r="C6" s="104"/>
      <c r="D6" s="40" t="s">
        <v>22</v>
      </c>
      <c r="E6" s="52" t="s">
        <v>23</v>
      </c>
      <c r="F6" s="57" t="s">
        <v>24</v>
      </c>
      <c r="G6" s="40" t="s">
        <v>25</v>
      </c>
      <c r="H6" s="40" t="s">
        <v>26</v>
      </c>
      <c r="I6" s="58" t="s">
        <v>27</v>
      </c>
      <c r="J6" s="97"/>
    </row>
    <row r="7" spans="1:10" s="39" customFormat="1" x14ac:dyDescent="0.25">
      <c r="B7" s="70"/>
      <c r="C7" s="104"/>
      <c r="D7" s="42">
        <v>1650.43667</v>
      </c>
      <c r="E7" s="53">
        <v>19805.240000000002</v>
      </c>
      <c r="F7" s="59"/>
      <c r="G7" s="43"/>
      <c r="H7" s="43"/>
      <c r="I7" s="60"/>
      <c r="J7" s="67">
        <v>19805.240000000002</v>
      </c>
    </row>
    <row r="8" spans="1:10" s="39" customFormat="1" x14ac:dyDescent="0.25">
      <c r="B8" s="70"/>
      <c r="C8" s="105" t="s">
        <v>28</v>
      </c>
      <c r="D8" s="105"/>
      <c r="E8" s="54"/>
      <c r="F8" s="106" t="s">
        <v>28</v>
      </c>
      <c r="G8" s="105"/>
      <c r="H8" s="89"/>
      <c r="I8" s="61"/>
      <c r="J8" s="68"/>
    </row>
    <row r="9" spans="1:10" s="47" customFormat="1" x14ac:dyDescent="0.25">
      <c r="B9" s="71"/>
      <c r="C9" s="44" t="s">
        <v>29</v>
      </c>
      <c r="D9" s="45" t="s">
        <v>30</v>
      </c>
      <c r="E9" s="55"/>
      <c r="F9" s="62" t="s">
        <v>29</v>
      </c>
      <c r="G9" s="46" t="s">
        <v>31</v>
      </c>
      <c r="H9" s="46" t="s">
        <v>30</v>
      </c>
      <c r="I9" s="63"/>
      <c r="J9" s="68"/>
    </row>
    <row r="10" spans="1:10" s="39" customFormat="1" ht="15" customHeight="1" x14ac:dyDescent="0.25">
      <c r="B10" s="72"/>
      <c r="C10" s="98" t="s">
        <v>32</v>
      </c>
      <c r="D10" s="42">
        <v>19805.240000000002</v>
      </c>
      <c r="E10" s="56"/>
      <c r="F10" s="101" t="s">
        <v>33</v>
      </c>
      <c r="G10" s="51"/>
      <c r="H10" s="51"/>
      <c r="I10" s="64"/>
      <c r="J10" s="68"/>
    </row>
    <row r="11" spans="1:10" s="39" customFormat="1" ht="15" customHeight="1" x14ac:dyDescent="0.25">
      <c r="A11" s="91"/>
      <c r="B11" s="72"/>
      <c r="C11" s="99"/>
      <c r="D11" s="42"/>
      <c r="E11" s="56"/>
      <c r="F11" s="102"/>
      <c r="G11" s="51"/>
      <c r="H11" s="51"/>
      <c r="I11" s="65"/>
      <c r="J11" s="68"/>
    </row>
    <row r="12" spans="1:10" s="39" customFormat="1" ht="15" customHeight="1" x14ac:dyDescent="0.25">
      <c r="B12" s="72"/>
      <c r="C12" s="99"/>
      <c r="D12" s="42"/>
      <c r="E12" s="56"/>
      <c r="F12" s="102"/>
      <c r="G12" s="51"/>
      <c r="H12" s="51"/>
      <c r="I12" s="65"/>
      <c r="J12" s="68"/>
    </row>
    <row r="13" spans="1:10" s="39" customFormat="1" ht="15" customHeight="1" x14ac:dyDescent="0.25">
      <c r="B13" s="72"/>
      <c r="C13" s="99"/>
      <c r="D13" s="42"/>
      <c r="E13" s="56"/>
      <c r="F13" s="102"/>
      <c r="G13" s="51"/>
      <c r="H13" s="51"/>
      <c r="I13" s="64"/>
      <c r="J13" s="68"/>
    </row>
    <row r="14" spans="1:10" s="39" customFormat="1" ht="15" customHeight="1" x14ac:dyDescent="0.25">
      <c r="B14" s="72"/>
      <c r="C14" s="99"/>
      <c r="D14" s="42"/>
      <c r="E14" s="56"/>
      <c r="F14" s="102"/>
      <c r="G14" s="51"/>
      <c r="H14" s="51"/>
      <c r="I14" s="64"/>
      <c r="J14" s="68"/>
    </row>
    <row r="15" spans="1:10" s="39" customFormat="1" ht="15" customHeight="1" x14ac:dyDescent="0.25">
      <c r="B15" s="72"/>
      <c r="C15" s="99"/>
      <c r="D15" s="42"/>
      <c r="E15" s="56"/>
      <c r="F15" s="102"/>
      <c r="G15" s="51"/>
      <c r="H15" s="51"/>
      <c r="I15" s="64"/>
      <c r="J15" s="68"/>
    </row>
    <row r="16" spans="1:10" s="39" customFormat="1" ht="15" customHeight="1" x14ac:dyDescent="0.25">
      <c r="B16" s="72"/>
      <c r="C16" s="99"/>
      <c r="D16" s="42"/>
      <c r="E16" s="56"/>
      <c r="F16" s="102"/>
      <c r="G16" s="51"/>
      <c r="H16" s="51"/>
      <c r="I16" s="64"/>
      <c r="J16" s="68"/>
    </row>
    <row r="17" spans="1:10" s="39" customFormat="1" ht="15" customHeight="1" x14ac:dyDescent="0.25">
      <c r="B17" s="72"/>
      <c r="C17" s="99"/>
      <c r="D17" s="42"/>
      <c r="E17" s="56"/>
      <c r="F17" s="102"/>
      <c r="G17" s="51"/>
      <c r="H17" s="51"/>
      <c r="I17" s="64"/>
      <c r="J17" s="68"/>
    </row>
    <row r="18" spans="1:10" s="39" customFormat="1" ht="15" customHeight="1" x14ac:dyDescent="0.25">
      <c r="B18" s="72"/>
      <c r="C18" s="99"/>
      <c r="D18" s="42"/>
      <c r="E18" s="56"/>
      <c r="F18" s="102"/>
      <c r="G18" s="51"/>
      <c r="H18" s="51"/>
      <c r="I18" s="64"/>
      <c r="J18" s="68"/>
    </row>
    <row r="19" spans="1:10" s="39" customFormat="1" ht="15" customHeight="1" x14ac:dyDescent="0.25">
      <c r="B19" s="72"/>
      <c r="C19" s="99"/>
      <c r="D19" s="42"/>
      <c r="E19" s="56"/>
      <c r="F19" s="102"/>
      <c r="G19" s="51"/>
      <c r="H19" s="51"/>
      <c r="I19" s="64"/>
      <c r="J19" s="68"/>
    </row>
    <row r="20" spans="1:10" s="39" customFormat="1" ht="15" customHeight="1" x14ac:dyDescent="0.25">
      <c r="B20" s="72"/>
      <c r="C20" s="99"/>
      <c r="D20" s="42"/>
      <c r="E20" s="56"/>
      <c r="F20" s="102"/>
      <c r="G20" s="51"/>
      <c r="H20" s="51"/>
      <c r="I20" s="64"/>
      <c r="J20" s="68"/>
    </row>
    <row r="21" spans="1:10" s="39" customFormat="1" ht="15" customHeight="1" x14ac:dyDescent="0.25">
      <c r="A21" s="49"/>
      <c r="B21" s="72"/>
      <c r="C21" s="100"/>
      <c r="D21" s="42"/>
      <c r="E21" s="56"/>
      <c r="F21" s="103"/>
      <c r="G21" s="51"/>
      <c r="H21" s="51"/>
      <c r="I21" s="64"/>
      <c r="J21" s="68"/>
    </row>
    <row r="22" spans="1:10" s="39" customFormat="1" x14ac:dyDescent="0.25">
      <c r="B22" s="70"/>
      <c r="D22" s="74">
        <f>SUM(D10:D21)</f>
        <v>19805.240000000002</v>
      </c>
      <c r="E22" s="56"/>
      <c r="F22" s="66"/>
      <c r="G22" s="48">
        <f>SUM(G10:G21)</f>
        <v>0</v>
      </c>
      <c r="H22" s="75"/>
      <c r="I22" s="56"/>
      <c r="J22" s="68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>Ronaldo</cp:lastModifiedBy>
  <cp:revision/>
  <dcterms:created xsi:type="dcterms:W3CDTF">2018-03-05T11:36:05Z</dcterms:created>
  <dcterms:modified xsi:type="dcterms:W3CDTF">2020-12-04T12:58:23Z</dcterms:modified>
  <cp:category/>
  <cp:contentStatus/>
</cp:coreProperties>
</file>