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F39E2D50-4918-4471-9345-AE7D3B727101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 l="1"/>
  <c r="C12" i="3" l="1"/>
  <c r="B2" i="4" l="1"/>
  <c r="F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<sst xmlns="http://schemas.openxmlformats.org/spreadsheetml/2006/main" count="25" uniqueCount="24">
  <si>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</si>
  <si>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</si>
  <si>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</si>
  <si>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</si>
  <si>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</si>
  <si>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</si>
  <si>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</si>
  <si>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</si>
  <si>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</si>
  <si>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</si>
  <si>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</si>
  <si>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</si>
  <si>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</si>
  <si>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QUANT</t>
  </si>
  <si>
    <t>VALOR GLOBAL</t>
  </si>
  <si>
    <t>Parcela nº</t>
  </si>
  <si>
    <t>Valor Parcela</t>
  </si>
  <si>
    <t>-</t>
  </si>
  <si>
    <t>CONTRATO 44.2019.RER</t>
  </si>
  <si>
    <t>Valor inicial do Contrato - 07/10/2019</t>
  </si>
  <si>
    <t>07/10/2019 a 06/10/2024</t>
  </si>
  <si>
    <t>23208.003715/2019-10</t>
  </si>
  <si>
    <t>Contratação de fornecimento de água e tratamento de esgoto para o prédio da Reitoria</t>
  </si>
  <si>
    <t>Estimativa de consumo em 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</si>
</sst>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0" xfId="1" applyFont="1" applyBorder="1"/>
    <xf numFmtId="16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10" fillId="4" borderId="3" xfId="0" applyFont="1" applyFill="1" applyBorder="1" applyAlignment="1">
      <alignment horizontal="center"/>
    </xf>
    <xf numFmtId="164" fontId="9" fillId="0" borderId="2" xfId="1" applyFont="1" applyFill="1" applyBorder="1" applyAlignment="1">
      <alignment horizontal="center" vertical="center" wrapText="1"/>
    </xf>
    <xf numFmtId="164" fontId="0" fillId="0" borderId="2" xfId="1" applyFont="1" applyFill="1" applyBorder="1"/>
    <xf numFmtId="164" fontId="0" fillId="0" borderId="5" xfId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E4" sqref="E4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18</v>
      </c>
      <c r="C3" s="29" t="s">
        <v>5</v>
      </c>
      <c r="D3" s="29" t="s">
        <v>6</v>
      </c>
      <c r="E3" s="29" t="s">
        <v>0</v>
      </c>
      <c r="F3" s="30" t="s">
        <v>1</v>
      </c>
      <c r="G3" s="31" t="s">
        <v>2</v>
      </c>
      <c r="H3" s="29" t="s">
        <v>3</v>
      </c>
      <c r="I3" s="50"/>
      <c r="J3" s="50"/>
    </row>
    <row r="4" spans="2:10" x14ac:dyDescent="0.3">
      <c r="B4" s="22" t="s">
        <v>19</v>
      </c>
      <c r="C4" s="19"/>
      <c r="D4" s="23" t="s">
        <v>20</v>
      </c>
      <c r="E4" s="19">
        <v>271393.76</v>
      </c>
      <c r="F4" s="20"/>
      <c r="G4" s="21"/>
      <c r="H4" s="23" t="s">
        <v>21</v>
      </c>
      <c r="I4" s="5"/>
    </row>
    <row r="5" spans="2:10" x14ac:dyDescent="0.3">
      <c r="B5" s="44"/>
      <c r="C5" s="19"/>
      <c r="D5" s="23"/>
      <c r="E5" s="19"/>
      <c r="F5" s="20"/>
      <c r="G5" s="21"/>
      <c r="H5" s="23"/>
      <c r="I5" s="5"/>
    </row>
    <row r="6" spans="2:10" x14ac:dyDescent="0.3">
      <c r="B6" s="44"/>
      <c r="C6" s="19"/>
      <c r="E6" s="19"/>
      <c r="F6" s="20"/>
      <c r="G6" s="21"/>
      <c r="H6" s="23"/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44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51" t="s">
        <v>7</v>
      </c>
      <c r="C28" s="52"/>
      <c r="D28" s="53"/>
      <c r="E28" s="26">
        <f>SUM(E4:E27)</f>
        <v>271393.76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showGridLines="0" zoomScale="110" zoomScaleNormal="110" workbookViewId="0">
      <selection activeCell="F11" sqref="F11"/>
    </sheetView>
  </sheetViews>
  <sheetFormatPr defaultRowHeight="14.4" x14ac:dyDescent="0.3"/>
  <cols>
    <col min="1" max="1" width="2.44140625" customWidth="1"/>
    <col min="3" max="3" width="44.5546875" bestFit="1" customWidth="1"/>
    <col min="4" max="4" width="28" bestFit="1" customWidth="1"/>
    <col min="6" max="6" width="14.44140625" bestFit="1" customWidth="1"/>
    <col min="7" max="7" width="19" style="39" customWidth="1"/>
    <col min="8" max="9" width="22.109375" bestFit="1" customWidth="1"/>
  </cols>
  <sheetData>
    <row r="2" spans="2:6" x14ac:dyDescent="0.3">
      <c r="B2" s="54" t="str">
        <f>'Resumo do Contrato'!B3</f>
        <v>CONTRATO 44.2019.RER</v>
      </c>
      <c r="C2" s="54"/>
      <c r="D2" s="54"/>
      <c r="E2" s="54"/>
      <c r="F2" s="54"/>
    </row>
    <row r="3" spans="2:6" x14ac:dyDescent="0.3">
      <c r="B3" s="47" t="s">
        <v>9</v>
      </c>
      <c r="C3" s="47" t="s">
        <v>11</v>
      </c>
      <c r="D3" s="47" t="s">
        <v>12</v>
      </c>
      <c r="E3" s="47" t="s">
        <v>13</v>
      </c>
      <c r="F3" s="40" t="s">
        <v>14</v>
      </c>
    </row>
    <row r="4" spans="2:6" x14ac:dyDescent="0.3">
      <c r="B4" s="41">
        <v>1</v>
      </c>
      <c r="C4" s="41" t="s">
        <v>22</v>
      </c>
      <c r="D4" s="41" t="s">
        <v>23</v>
      </c>
      <c r="E4" s="48">
        <v>1</v>
      </c>
      <c r="F4" s="42">
        <v>271393.76</v>
      </c>
    </row>
    <row r="5" spans="2:6" x14ac:dyDescent="0.3">
      <c r="B5" s="55" t="s">
        <v>10</v>
      </c>
      <c r="C5" s="55"/>
      <c r="D5" s="55"/>
      <c r="E5" s="55"/>
      <c r="F5" s="43">
        <f>SUM(F4:F4)</f>
        <v>271393.76</v>
      </c>
    </row>
    <row r="8" spans="2:6" x14ac:dyDescent="0.3">
      <c r="F8" s="39"/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71"/>
  <sheetViews>
    <sheetView showGridLines="0" tabSelected="1" workbookViewId="0">
      <selection activeCell="B5" sqref="B5:D5"/>
    </sheetView>
  </sheetViews>
  <sheetFormatPr defaultColWidth="9.109375" defaultRowHeight="14.4" x14ac:dyDescent="0.3"/>
  <cols>
    <col min="1" max="1" width="4.109375" style="33" customWidth="1"/>
    <col min="2" max="2" width="11.44140625" style="33" customWidth="1"/>
    <col min="3" max="3" width="17.88671875" style="33" customWidth="1"/>
    <col min="4" max="4" width="19.109375" style="33" customWidth="1"/>
    <col min="5" max="16384" width="9.109375" style="33"/>
  </cols>
  <sheetData>
    <row r="1" spans="2:4" s="45" customFormat="1" x14ac:dyDescent="0.3"/>
    <row r="2" spans="2:4" s="45" customFormat="1" x14ac:dyDescent="0.3"/>
    <row r="3" spans="2:4" s="46" customFormat="1" x14ac:dyDescent="0.3"/>
    <row r="4" spans="2:4" s="46" customFormat="1" x14ac:dyDescent="0.3"/>
    <row r="5" spans="2:4" s="34" customFormat="1" x14ac:dyDescent="0.3">
      <c r="B5" s="54" t="str">
        <f>'Resumo do Contrato'!B3</f>
        <v>CONTRATO 44.2019.RER</v>
      </c>
      <c r="C5" s="54"/>
      <c r="D5" s="54"/>
    </row>
    <row r="6" spans="2:4" s="34" customFormat="1" x14ac:dyDescent="0.3">
      <c r="B6" s="57" t="str">
        <f>'Resumo do Contrato'!D4</f>
        <v>07/10/2019 a 06/10/2024</v>
      </c>
      <c r="C6" s="57"/>
      <c r="D6" s="57"/>
    </row>
    <row r="7" spans="2:4" s="34" customFormat="1" x14ac:dyDescent="0.3">
      <c r="B7" s="54"/>
      <c r="C7" s="54"/>
      <c r="D7" s="54"/>
    </row>
    <row r="8" spans="2:4" s="35" customFormat="1" x14ac:dyDescent="0.3">
      <c r="B8" s="60" t="s">
        <v>4</v>
      </c>
      <c r="C8" s="60"/>
      <c r="D8" s="36" t="s">
        <v>0</v>
      </c>
    </row>
    <row r="9" spans="2:4" s="34" customFormat="1" x14ac:dyDescent="0.3">
      <c r="B9" s="61">
        <f>D9/60</f>
        <v>4523.2293333333337</v>
      </c>
      <c r="C9" s="61"/>
      <c r="D9" s="68">
        <v>271393.76</v>
      </c>
    </row>
    <row r="10" spans="2:4" s="34" customFormat="1" x14ac:dyDescent="0.3">
      <c r="B10" s="56" t="s">
        <v>8</v>
      </c>
      <c r="C10" s="65"/>
      <c r="D10" s="58" t="s">
        <v>17</v>
      </c>
    </row>
    <row r="11" spans="2:4" s="37" customFormat="1" x14ac:dyDescent="0.3">
      <c r="B11" s="38" t="s">
        <v>15</v>
      </c>
      <c r="C11" s="66" t="s">
        <v>16</v>
      </c>
      <c r="D11" s="59"/>
    </row>
    <row r="12" spans="2:4" s="34" customFormat="1" x14ac:dyDescent="0.3">
      <c r="B12" s="49">
        <v>1</v>
      </c>
      <c r="C12" s="67">
        <f>B9</f>
        <v>4523.2293333333337</v>
      </c>
      <c r="D12" s="59"/>
    </row>
    <row r="13" spans="2:4" s="34" customFormat="1" x14ac:dyDescent="0.3">
      <c r="B13" s="49">
        <v>2</v>
      </c>
      <c r="C13" s="67">
        <v>4523.2293333333337</v>
      </c>
      <c r="D13" s="59"/>
    </row>
    <row r="14" spans="2:4" s="34" customFormat="1" x14ac:dyDescent="0.3">
      <c r="B14" s="49">
        <v>3</v>
      </c>
      <c r="C14" s="67">
        <v>4523.2293333333337</v>
      </c>
      <c r="D14" s="59"/>
    </row>
    <row r="15" spans="2:4" s="34" customFormat="1" x14ac:dyDescent="0.3">
      <c r="B15" s="49">
        <v>4</v>
      </c>
      <c r="C15" s="67">
        <v>4523.2293333333337</v>
      </c>
      <c r="D15" s="59"/>
    </row>
    <row r="16" spans="2:4" s="34" customFormat="1" x14ac:dyDescent="0.3">
      <c r="B16" s="49">
        <v>5</v>
      </c>
      <c r="C16" s="67">
        <v>4523.2293333333337</v>
      </c>
      <c r="D16" s="59"/>
    </row>
    <row r="17" spans="2:4" s="34" customFormat="1" x14ac:dyDescent="0.3">
      <c r="B17" s="49">
        <v>6</v>
      </c>
      <c r="C17" s="67">
        <v>4523.2293333333337</v>
      </c>
      <c r="D17" s="59"/>
    </row>
    <row r="18" spans="2:4" s="34" customFormat="1" x14ac:dyDescent="0.3">
      <c r="B18" s="49">
        <v>7</v>
      </c>
      <c r="C18" s="67">
        <v>4523.2293333333337</v>
      </c>
      <c r="D18" s="59"/>
    </row>
    <row r="19" spans="2:4" s="34" customFormat="1" x14ac:dyDescent="0.3">
      <c r="B19" s="49">
        <v>8</v>
      </c>
      <c r="C19" s="67">
        <v>4523.2293333333337</v>
      </c>
      <c r="D19" s="59"/>
    </row>
    <row r="20" spans="2:4" s="34" customFormat="1" x14ac:dyDescent="0.3">
      <c r="B20" s="49">
        <v>9</v>
      </c>
      <c r="C20" s="67">
        <v>4523.2293333333337</v>
      </c>
      <c r="D20" s="59"/>
    </row>
    <row r="21" spans="2:4" s="34" customFormat="1" x14ac:dyDescent="0.3">
      <c r="B21" s="49">
        <v>10</v>
      </c>
      <c r="C21" s="67">
        <v>4523.2293333333337</v>
      </c>
      <c r="D21" s="59"/>
    </row>
    <row r="22" spans="2:4" s="34" customFormat="1" x14ac:dyDescent="0.3">
      <c r="B22" s="49">
        <v>11</v>
      </c>
      <c r="C22" s="67">
        <v>4523.2293333333337</v>
      </c>
      <c r="D22" s="59"/>
    </row>
    <row r="23" spans="2:4" s="34" customFormat="1" x14ac:dyDescent="0.3">
      <c r="B23" s="49">
        <v>12</v>
      </c>
      <c r="C23" s="67">
        <v>4523.2293333333337</v>
      </c>
      <c r="D23" s="59"/>
    </row>
    <row r="24" spans="2:4" s="34" customFormat="1" x14ac:dyDescent="0.3">
      <c r="B24" s="49">
        <v>13</v>
      </c>
      <c r="C24" s="67">
        <v>4523.2293333333337</v>
      </c>
      <c r="D24" s="62"/>
    </row>
    <row r="25" spans="2:4" x14ac:dyDescent="0.3">
      <c r="B25" s="49">
        <v>14</v>
      </c>
      <c r="C25" s="67">
        <v>4523.2293333333337</v>
      </c>
      <c r="D25" s="63"/>
    </row>
    <row r="26" spans="2:4" x14ac:dyDescent="0.3">
      <c r="B26" s="49">
        <v>15</v>
      </c>
      <c r="C26" s="67">
        <v>4523.2293333333337</v>
      </c>
      <c r="D26" s="63"/>
    </row>
    <row r="27" spans="2:4" x14ac:dyDescent="0.3">
      <c r="B27" s="49">
        <v>16</v>
      </c>
      <c r="C27" s="67">
        <v>4523.2293333333337</v>
      </c>
      <c r="D27" s="63"/>
    </row>
    <row r="28" spans="2:4" x14ac:dyDescent="0.3">
      <c r="B28" s="49">
        <v>17</v>
      </c>
      <c r="C28" s="67">
        <v>4523.2293333333337</v>
      </c>
      <c r="D28" s="63"/>
    </row>
    <row r="29" spans="2:4" x14ac:dyDescent="0.3">
      <c r="B29" s="49">
        <v>18</v>
      </c>
      <c r="C29" s="67">
        <v>4523.2293333333337</v>
      </c>
      <c r="D29" s="63"/>
    </row>
    <row r="30" spans="2:4" x14ac:dyDescent="0.3">
      <c r="B30" s="49">
        <v>19</v>
      </c>
      <c r="C30" s="67">
        <v>4523.2293333333337</v>
      </c>
      <c r="D30" s="63"/>
    </row>
    <row r="31" spans="2:4" x14ac:dyDescent="0.3">
      <c r="B31" s="49">
        <v>20</v>
      </c>
      <c r="C31" s="67">
        <v>4523.2293333333337</v>
      </c>
      <c r="D31" s="63"/>
    </row>
    <row r="32" spans="2:4" x14ac:dyDescent="0.3">
      <c r="B32" s="49">
        <v>21</v>
      </c>
      <c r="C32" s="67">
        <v>4523.2293333333337</v>
      </c>
      <c r="D32" s="63"/>
    </row>
    <row r="33" spans="2:4" x14ac:dyDescent="0.3">
      <c r="B33" s="49">
        <v>22</v>
      </c>
      <c r="C33" s="67">
        <v>4523.2293333333337</v>
      </c>
      <c r="D33" s="63"/>
    </row>
    <row r="34" spans="2:4" x14ac:dyDescent="0.3">
      <c r="B34" s="49">
        <v>23</v>
      </c>
      <c r="C34" s="67">
        <v>4523.2293333333337</v>
      </c>
      <c r="D34" s="63"/>
    </row>
    <row r="35" spans="2:4" x14ac:dyDescent="0.3">
      <c r="B35" s="49">
        <v>24</v>
      </c>
      <c r="C35" s="67">
        <v>4523.2293333333337</v>
      </c>
      <c r="D35" s="63"/>
    </row>
    <row r="36" spans="2:4" x14ac:dyDescent="0.3">
      <c r="B36" s="49">
        <v>25</v>
      </c>
      <c r="C36" s="67">
        <v>4523.2293333333337</v>
      </c>
      <c r="D36" s="63"/>
    </row>
    <row r="37" spans="2:4" x14ac:dyDescent="0.3">
      <c r="B37" s="49">
        <v>26</v>
      </c>
      <c r="C37" s="67">
        <v>4523.2293333333337</v>
      </c>
      <c r="D37" s="63"/>
    </row>
    <row r="38" spans="2:4" x14ac:dyDescent="0.3">
      <c r="B38" s="49">
        <v>27</v>
      </c>
      <c r="C38" s="67">
        <v>4523.2293333333337</v>
      </c>
      <c r="D38" s="63"/>
    </row>
    <row r="39" spans="2:4" x14ac:dyDescent="0.3">
      <c r="B39" s="49">
        <v>28</v>
      </c>
      <c r="C39" s="67">
        <v>4523.2293333333337</v>
      </c>
      <c r="D39" s="63"/>
    </row>
    <row r="40" spans="2:4" x14ac:dyDescent="0.3">
      <c r="B40" s="49">
        <v>29</v>
      </c>
      <c r="C40" s="67">
        <v>4523.2293333333337</v>
      </c>
      <c r="D40" s="63"/>
    </row>
    <row r="41" spans="2:4" x14ac:dyDescent="0.3">
      <c r="B41" s="49">
        <v>30</v>
      </c>
      <c r="C41" s="67">
        <v>4523.2293333333337</v>
      </c>
      <c r="D41" s="63"/>
    </row>
    <row r="42" spans="2:4" x14ac:dyDescent="0.3">
      <c r="B42" s="49">
        <v>31</v>
      </c>
      <c r="C42" s="67">
        <v>4523.2293333333337</v>
      </c>
      <c r="D42" s="63"/>
    </row>
    <row r="43" spans="2:4" x14ac:dyDescent="0.3">
      <c r="B43" s="49">
        <v>32</v>
      </c>
      <c r="C43" s="67">
        <v>4523.2293333333337</v>
      </c>
      <c r="D43" s="63"/>
    </row>
    <row r="44" spans="2:4" x14ac:dyDescent="0.3">
      <c r="B44" s="49">
        <v>33</v>
      </c>
      <c r="C44" s="67">
        <v>4523.2293333333337</v>
      </c>
      <c r="D44" s="63"/>
    </row>
    <row r="45" spans="2:4" x14ac:dyDescent="0.3">
      <c r="B45" s="49">
        <v>34</v>
      </c>
      <c r="C45" s="67">
        <v>4523.2293333333337</v>
      </c>
      <c r="D45" s="63"/>
    </row>
    <row r="46" spans="2:4" x14ac:dyDescent="0.3">
      <c r="B46" s="49">
        <v>35</v>
      </c>
      <c r="C46" s="67">
        <v>4523.2293333333337</v>
      </c>
      <c r="D46" s="63"/>
    </row>
    <row r="47" spans="2:4" x14ac:dyDescent="0.3">
      <c r="B47" s="49">
        <v>36</v>
      </c>
      <c r="C47" s="67">
        <v>4523.2293333333337</v>
      </c>
      <c r="D47" s="63"/>
    </row>
    <row r="48" spans="2:4" x14ac:dyDescent="0.3">
      <c r="B48" s="49">
        <v>37</v>
      </c>
      <c r="C48" s="67">
        <v>4523.2293333333337</v>
      </c>
      <c r="D48" s="63"/>
    </row>
    <row r="49" spans="2:4" x14ac:dyDescent="0.3">
      <c r="B49" s="49">
        <v>38</v>
      </c>
      <c r="C49" s="67">
        <v>4523.2293333333337</v>
      </c>
      <c r="D49" s="63"/>
    </row>
    <row r="50" spans="2:4" x14ac:dyDescent="0.3">
      <c r="B50" s="49">
        <v>39</v>
      </c>
      <c r="C50" s="67">
        <v>4523.2293333333337</v>
      </c>
      <c r="D50" s="63"/>
    </row>
    <row r="51" spans="2:4" x14ac:dyDescent="0.3">
      <c r="B51" s="49">
        <v>40</v>
      </c>
      <c r="C51" s="67">
        <v>4523.2293333333337</v>
      </c>
      <c r="D51" s="63"/>
    </row>
    <row r="52" spans="2:4" x14ac:dyDescent="0.3">
      <c r="B52" s="49">
        <v>41</v>
      </c>
      <c r="C52" s="67">
        <v>4523.2293333333337</v>
      </c>
      <c r="D52" s="63"/>
    </row>
    <row r="53" spans="2:4" x14ac:dyDescent="0.3">
      <c r="B53" s="49">
        <v>42</v>
      </c>
      <c r="C53" s="67">
        <v>4523.2293333333337</v>
      </c>
      <c r="D53" s="63"/>
    </row>
    <row r="54" spans="2:4" x14ac:dyDescent="0.3">
      <c r="B54" s="49">
        <v>43</v>
      </c>
      <c r="C54" s="67">
        <v>4523.2293333333337</v>
      </c>
      <c r="D54" s="63"/>
    </row>
    <row r="55" spans="2:4" x14ac:dyDescent="0.3">
      <c r="B55" s="49">
        <v>44</v>
      </c>
      <c r="C55" s="67">
        <v>4523.2293333333337</v>
      </c>
      <c r="D55" s="63"/>
    </row>
    <row r="56" spans="2:4" x14ac:dyDescent="0.3">
      <c r="B56" s="49">
        <v>45</v>
      </c>
      <c r="C56" s="67">
        <v>4523.2293333333337</v>
      </c>
      <c r="D56" s="63"/>
    </row>
    <row r="57" spans="2:4" x14ac:dyDescent="0.3">
      <c r="B57" s="49">
        <v>46</v>
      </c>
      <c r="C57" s="67">
        <v>4523.2293333333337</v>
      </c>
      <c r="D57" s="63"/>
    </row>
    <row r="58" spans="2:4" x14ac:dyDescent="0.3">
      <c r="B58" s="49">
        <v>47</v>
      </c>
      <c r="C58" s="67">
        <v>4523.2293333333337</v>
      </c>
      <c r="D58" s="63"/>
    </row>
    <row r="59" spans="2:4" x14ac:dyDescent="0.3">
      <c r="B59" s="49">
        <v>48</v>
      </c>
      <c r="C59" s="67">
        <v>4523.2293333333337</v>
      </c>
      <c r="D59" s="63"/>
    </row>
    <row r="60" spans="2:4" x14ac:dyDescent="0.3">
      <c r="B60" s="49">
        <v>49</v>
      </c>
      <c r="C60" s="67">
        <v>4523.2293333333337</v>
      </c>
      <c r="D60" s="63"/>
    </row>
    <row r="61" spans="2:4" x14ac:dyDescent="0.3">
      <c r="B61" s="49">
        <v>50</v>
      </c>
      <c r="C61" s="67">
        <v>4523.2293333333337</v>
      </c>
      <c r="D61" s="63"/>
    </row>
    <row r="62" spans="2:4" x14ac:dyDescent="0.3">
      <c r="B62" s="49">
        <v>51</v>
      </c>
      <c r="C62" s="67">
        <v>4523.2293333333337</v>
      </c>
      <c r="D62" s="63"/>
    </row>
    <row r="63" spans="2:4" x14ac:dyDescent="0.3">
      <c r="B63" s="49">
        <v>52</v>
      </c>
      <c r="C63" s="67">
        <v>4523.2293333333337</v>
      </c>
      <c r="D63" s="63"/>
    </row>
    <row r="64" spans="2:4" x14ac:dyDescent="0.3">
      <c r="B64" s="49">
        <v>53</v>
      </c>
      <c r="C64" s="67">
        <v>4523.2293333333337</v>
      </c>
      <c r="D64" s="63"/>
    </row>
    <row r="65" spans="2:4" x14ac:dyDescent="0.3">
      <c r="B65" s="49">
        <v>54</v>
      </c>
      <c r="C65" s="67">
        <v>4523.2293333333337</v>
      </c>
      <c r="D65" s="63"/>
    </row>
    <row r="66" spans="2:4" x14ac:dyDescent="0.3">
      <c r="B66" s="49">
        <v>55</v>
      </c>
      <c r="C66" s="67">
        <v>4523.2293333333337</v>
      </c>
      <c r="D66" s="63"/>
    </row>
    <row r="67" spans="2:4" x14ac:dyDescent="0.3">
      <c r="B67" s="49">
        <v>56</v>
      </c>
      <c r="C67" s="67">
        <v>4523.2293333333337</v>
      </c>
      <c r="D67" s="63"/>
    </row>
    <row r="68" spans="2:4" x14ac:dyDescent="0.3">
      <c r="B68" s="49">
        <v>57</v>
      </c>
      <c r="C68" s="67">
        <v>4523.2293333333337</v>
      </c>
      <c r="D68" s="63"/>
    </row>
    <row r="69" spans="2:4" x14ac:dyDescent="0.3">
      <c r="B69" s="49">
        <v>58</v>
      </c>
      <c r="C69" s="67">
        <v>4523.2293333333337</v>
      </c>
      <c r="D69" s="63"/>
    </row>
    <row r="70" spans="2:4" x14ac:dyDescent="0.3">
      <c r="B70" s="49">
        <v>59</v>
      </c>
      <c r="C70" s="67">
        <v>4523.2293333333337</v>
      </c>
      <c r="D70" s="63"/>
    </row>
    <row r="71" spans="2:4" x14ac:dyDescent="0.3">
      <c r="B71" s="49">
        <v>60</v>
      </c>
      <c r="C71" s="67">
        <v>4523.2293333333337</v>
      </c>
      <c r="D71" s="64"/>
    </row>
  </sheetData>
  <mergeCells count="7">
    <mergeCell ref="B10:C10"/>
    <mergeCell ref="B6:D6"/>
    <mergeCell ref="B7:D7"/>
    <mergeCell ref="B5:D5"/>
    <mergeCell ref="D10:D23"/>
    <mergeCell ref="B8:C8"/>
    <mergeCell ref="B9:C9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2021-01-08T14:56:04Z</dcterms:modified>
</cp:coreProperties>
</file>