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io.rodrigues\Downloads\"/>
    </mc:Choice>
  </mc:AlternateContent>
  <bookViews>
    <workbookView xWindow="-120" yWindow="-120" windowWidth="20730" windowHeight="11160"/>
  </bookViews>
  <sheets>
    <sheet name="Resumo do Contrato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F10" i="2"/>
  <c r="E13" i="2"/>
  <c r="F9" i="2" l="1"/>
  <c r="G13" i="2" l="1"/>
</calcChain>
</file>

<file path=xl/sharedStrings.xml><?xml version="1.0" encoding="utf-8"?>
<sst xmlns="http://schemas.openxmlformats.org/spreadsheetml/2006/main" count="34" uniqueCount="31">
  <si>
    <t>Valor Global</t>
  </si>
  <si>
    <t>Acréscimos %</t>
  </si>
  <si>
    <t>Supressões %</t>
  </si>
  <si>
    <t>Valor inicial do Contrato</t>
  </si>
  <si>
    <t>SEI Nº</t>
  </si>
  <si>
    <t>Tipo de alteração</t>
  </si>
  <si>
    <t>Prazo</t>
  </si>
  <si>
    <t>Valor Total</t>
  </si>
  <si>
    <t>Supressão</t>
  </si>
  <si>
    <t>CONTRATO 02.2020.RER</t>
  </si>
  <si>
    <t>06/02/2020 a 30/03/2021</t>
  </si>
  <si>
    <t>23208.004312/2019-80</t>
  </si>
  <si>
    <t>ADITIVO 01/2020 - 09/07/2020</t>
  </si>
  <si>
    <t>Acréscimo</t>
  </si>
  <si>
    <t>23208.002020/2020-46</t>
  </si>
  <si>
    <t>Reequilíbrio</t>
  </si>
  <si>
    <t>ADITIVO 02/2020 - 24/09/2020</t>
  </si>
  <si>
    <t>23208.002312/2020-89</t>
  </si>
  <si>
    <t>ADITIVO 03/2020 - 19/11/2020</t>
  </si>
  <si>
    <t>23208.003221/2020-61</t>
  </si>
  <si>
    <t>ADITIVO 04/2020 - 19/11/2020</t>
  </si>
  <si>
    <t>23208.003365/2020-17</t>
  </si>
  <si>
    <t>23208.003957/2020-39</t>
  </si>
  <si>
    <t>ADITIVO Nº 05/2021 - 10/02/2021</t>
  </si>
  <si>
    <t>23208.000469/2021-51</t>
  </si>
  <si>
    <t>em andamento</t>
  </si>
  <si>
    <t>ADITIVO 06/2021 - 19/02/2021</t>
  </si>
  <si>
    <t>Prorrogação</t>
  </si>
  <si>
    <t>31/03/2021 a 30/09/2021</t>
  </si>
  <si>
    <t>23208.000329/2021-82</t>
  </si>
  <si>
    <t>ADITIVO 07/2021 - 03/05/2021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</si>
</sst>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  <numFmt numFmtId="166" formatCode="&quot;R$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4" fontId="3" fillId="0" borderId="0" xfId="0" applyNumberFormat="1" applyFont="1" applyBorder="1"/>
    <xf numFmtId="164" fontId="3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14" fontId="5" fillId="3" borderId="1" xfId="0" applyNumberFormat="1" applyFont="1" applyFill="1" applyBorder="1" applyAlignment="1">
      <alignment vertical="center"/>
    </xf>
    <xf numFmtId="10" fontId="0" fillId="0" borderId="0" xfId="0" applyNumberFormat="1" applyAlignment="1">
      <alignment horizontal="center"/>
    </xf>
    <xf numFmtId="166" fontId="0" fillId="0" borderId="1" xfId="0" applyNumberFormat="1" applyBorder="1" applyAlignment="1">
      <alignment horizontal="right"/>
    </xf>
    <xf numFmtId="4" fontId="3" fillId="0" borderId="0" xfId="0" applyNumberFormat="1" applyFont="1"/>
    <xf numFmtId="164" fontId="3" fillId="2" borderId="0" xfId="1" applyFont="1" applyFill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</cellXfs>
  <cellStyles count="3">
    <cellStyle name="Moeda" xfId="1" builtinId="4"/>
    <cellStyle name="Normal" xfId="0" builtinId="0"/>
    <cellStyle name="Porcentagem" xfId="2" builtinId="5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J19"/>
  <sheetViews>
    <sheetView showGridLines="0" tabSelected="1" workbookViewId="0">
      <selection activeCell="C18" sqref="C18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27" t="s">
        <v>9</v>
      </c>
      <c r="C3" s="24" t="s">
        <v>5</v>
      </c>
      <c r="D3" s="24" t="s">
        <v>6</v>
      </c>
      <c r="E3" s="24" t="s">
        <v>0</v>
      </c>
      <c r="F3" s="25" t="s">
        <v>1</v>
      </c>
      <c r="G3" s="26" t="s">
        <v>2</v>
      </c>
      <c r="H3" s="24" t="s">
        <v>4</v>
      </c>
      <c r="I3" s="33"/>
      <c r="J3" s="33"/>
    </row>
    <row r="4" spans="2:10" x14ac:dyDescent="0.25">
      <c r="B4" s="18" t="s">
        <v>3</v>
      </c>
      <c r="C4" s="15"/>
      <c r="D4" s="19" t="s">
        <v>10</v>
      </c>
      <c r="E4" s="15">
        <v>869091.97</v>
      </c>
      <c r="F4" s="16"/>
      <c r="G4" s="17"/>
      <c r="H4" s="19" t="s">
        <v>11</v>
      </c>
      <c r="I4" s="5"/>
    </row>
    <row r="5" spans="2:10" x14ac:dyDescent="0.25">
      <c r="B5" s="28" t="s">
        <v>12</v>
      </c>
      <c r="C5" s="15" t="s">
        <v>13</v>
      </c>
      <c r="D5" s="19"/>
      <c r="E5" s="15">
        <v>4213.38</v>
      </c>
      <c r="F5" s="16">
        <v>4.7999999999999996E-3</v>
      </c>
      <c r="G5" s="17"/>
      <c r="H5" s="19" t="s">
        <v>14</v>
      </c>
      <c r="I5" s="5"/>
    </row>
    <row r="6" spans="2:10" x14ac:dyDescent="0.25">
      <c r="B6" s="28" t="s">
        <v>16</v>
      </c>
      <c r="C6" s="15" t="s">
        <v>15</v>
      </c>
      <c r="D6" s="19"/>
      <c r="E6" s="30">
        <v>11289.04</v>
      </c>
      <c r="F6" s="16"/>
      <c r="G6" s="29"/>
      <c r="H6" s="19" t="s">
        <v>17</v>
      </c>
      <c r="I6" s="5"/>
    </row>
    <row r="7" spans="2:10" x14ac:dyDescent="0.25">
      <c r="B7" s="18" t="s">
        <v>18</v>
      </c>
      <c r="C7" s="15" t="s">
        <v>13</v>
      </c>
      <c r="D7" s="19"/>
      <c r="E7" s="15">
        <v>34980.36</v>
      </c>
      <c r="F7" s="16">
        <v>3.9699999999999999E-2</v>
      </c>
      <c r="G7" s="17"/>
      <c r="H7" s="19" t="s">
        <v>19</v>
      </c>
      <c r="I7" s="5"/>
    </row>
    <row r="8" spans="2:10" x14ac:dyDescent="0.25">
      <c r="B8" s="18" t="s">
        <v>20</v>
      </c>
      <c r="C8" s="13" t="s">
        <v>8</v>
      </c>
      <c r="D8" s="14"/>
      <c r="E8" s="15">
        <v>-2811.3</v>
      </c>
      <c r="F8" s="16"/>
      <c r="G8" s="17">
        <v>3.2000000000000002E-3</v>
      </c>
      <c r="H8" s="14" t="s">
        <v>21</v>
      </c>
      <c r="I8" s="5"/>
    </row>
    <row r="9" spans="2:10" x14ac:dyDescent="0.25">
      <c r="B9" s="18" t="s">
        <v>23</v>
      </c>
      <c r="C9" s="13" t="s">
        <v>13</v>
      </c>
      <c r="D9" s="14"/>
      <c r="E9" s="15">
        <v>9952.4</v>
      </c>
      <c r="F9" s="16">
        <f>E9/(E4+E6)</f>
        <v>1.1304650926080288E-2</v>
      </c>
      <c r="G9" s="17"/>
      <c r="H9" s="14" t="s">
        <v>22</v>
      </c>
      <c r="I9" s="5"/>
    </row>
    <row r="10" spans="2:10" x14ac:dyDescent="0.25">
      <c r="B10" s="18" t="s">
        <v>26</v>
      </c>
      <c r="C10" s="13" t="s">
        <v>13</v>
      </c>
      <c r="D10" s="14"/>
      <c r="E10" s="15">
        <v>37467.74</v>
      </c>
      <c r="F10" s="16">
        <f>E10/(E4+E6)</f>
        <v>4.2558550871059787E-2</v>
      </c>
      <c r="G10" s="17"/>
      <c r="H10" s="14" t="s">
        <v>24</v>
      </c>
      <c r="I10" s="5"/>
    </row>
    <row r="11" spans="2:10" x14ac:dyDescent="0.25">
      <c r="B11" s="18" t="s">
        <v>30</v>
      </c>
      <c r="C11" s="13" t="s">
        <v>27</v>
      </c>
      <c r="D11" s="14" t="s">
        <v>28</v>
      </c>
      <c r="E11" s="15"/>
      <c r="F11" s="16"/>
      <c r="G11" s="17"/>
      <c r="H11" s="14" t="s">
        <v>29</v>
      </c>
      <c r="I11" s="32" t="s">
        <v>25</v>
      </c>
    </row>
    <row r="12" spans="2:10" x14ac:dyDescent="0.25">
      <c r="B12" s="18"/>
      <c r="C12" s="13"/>
      <c r="D12" s="14"/>
      <c r="E12" s="15"/>
      <c r="F12" s="16"/>
      <c r="G12" s="17"/>
      <c r="H12" s="14"/>
      <c r="I12" s="5"/>
    </row>
    <row r="13" spans="2:10" x14ac:dyDescent="0.25">
      <c r="B13" s="34" t="s">
        <v>7</v>
      </c>
      <c r="C13" s="35"/>
      <c r="D13" s="36"/>
      <c r="E13" s="21">
        <f>SUM(E4:E10)</f>
        <v>964183.59</v>
      </c>
      <c r="F13" s="22">
        <f>SUM(F4:F12)</f>
        <v>9.8363201797140074E-2</v>
      </c>
      <c r="G13" s="23">
        <f>SUM(G4:G9)</f>
        <v>3.2000000000000002E-3</v>
      </c>
      <c r="H13" s="20"/>
      <c r="I13" s="6"/>
    </row>
    <row r="14" spans="2:10" x14ac:dyDescent="0.25">
      <c r="C14" s="7"/>
      <c r="E14" s="7"/>
      <c r="F14" s="12"/>
      <c r="G14" s="8"/>
    </row>
    <row r="15" spans="2:10" x14ac:dyDescent="0.25">
      <c r="E15" s="7"/>
      <c r="F15" s="12"/>
    </row>
    <row r="16" spans="2:10" x14ac:dyDescent="0.25">
      <c r="E16" s="11"/>
      <c r="F16" s="12"/>
      <c r="I16" s="9"/>
    </row>
    <row r="17" spans="5:6" x14ac:dyDescent="0.25">
      <c r="E17" s="31"/>
      <c r="F17" s="12"/>
    </row>
    <row r="18" spans="5:6" x14ac:dyDescent="0.25">
      <c r="E18" s="10"/>
      <c r="F18" s="12"/>
    </row>
    <row r="19" spans="5:6" x14ac:dyDescent="0.25">
      <c r="F19" s="12"/>
    </row>
  </sheetData>
  <mergeCells count="2">
    <mergeCell ref="I3:J3"/>
    <mergeCell ref="B13:D13"/>
  </mergeCells>
  <conditionalFormatting sqref="C14:C1048576 C3:C12">
    <cfRule type="containsText" dxfId="1" priority="9" operator="containsText" text="acréscimo">
      <formula>NOT(ISERROR(SEARCH("acréscimo",C3)))</formula>
    </cfRule>
    <cfRule type="containsText" dxfId="0" priority="10" operator="containsText" text="supressão">
      <formula>NOT(ISERROR(SEARCH("supressão",C3)))</formula>
    </cfRule>
  </conditionalFormatting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Resumo do Contrato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junio.rodrigues</cp:lastModifiedBy>
  <cp:lastPrinted>2021-03-03T18:49:18Z</cp:lastPrinted>
  <dcterms:created xsi:type="dcterms:W3CDTF">2018-03-05T11:36:05Z</dcterms:created>
  <dcterms:modified xsi:type="dcterms:W3CDTF">2021-03-05T20:05:04Z</dcterms:modified>
</cp:coreProperties>
</file>