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tabRatio="599" activeTab="2"/>
  </bookViews>
  <sheets>
    <sheet name="Resumo do Contrato" sheetId="2" r:id="rId1"/>
    <sheet name="Resumo por item" sheetId="4" r:id="rId2"/>
    <sheet name="Cronograma" sheetId="3" r:id="rId3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3" l="1"/>
  <c r="B2" i="4"/>
  <c r="E10" i="2" l="1"/>
  <c r="B6" i="3" l="1"/>
  <c r="B5" i="3"/>
  <c r="G10" i="2"/>
  <c r="F10" i="2"/>
</calcChain>
</file>

<file path=xl/sharedStrings.xml><?xml version="1.0" encoding="utf-8"?>
<sst xmlns="http://schemas.openxmlformats.org/spreadsheetml/2006/main" count="26" uniqueCount="25">
  <si>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</si>
  <si>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</si>
  <si>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</si>
  <si>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</si>
  <si>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</si>
  <si>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</si>
  <si>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</si>
  <si>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</si>
  <si>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</si>
  <si>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</si>
  <si>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</si>
  <si>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</si>
  <si>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</si>
  <si>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</si>
  <si>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</si>
  <si>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</si>
  <si>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1º</t>
  </si>
  <si>
    <t>Parcela nº</t>
  </si>
  <si>
    <t>Valor Parcela</t>
  </si>
  <si>
    <t xml:space="preserve">DESCRIÇÃO </t>
  </si>
  <si>
    <t>CONTRATO 53/2022</t>
  </si>
  <si>
    <t>09/08/2022 a 08/08/2023</t>
  </si>
  <si>
    <t>23208.002013/2022-14</t>
  </si>
  <si>
    <t>Contratação de empresa especializada para realização de obra de adequação de espaço, com fornecimento e instalação de plataforma elevatória no IFMG - Campus Avançado Itabirito.</t>
  </si>
  <si>
    <t>Serviço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</si>
</sst>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d/mm/yy;@"/>
    <numFmt numFmtId="167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5" fontId="3" fillId="0" borderId="0" xfId="1" applyFont="1" applyBorder="1"/>
    <xf numFmtId="165" fontId="3" fillId="0" borderId="0" xfId="0" applyNumberFormat="1" applyFont="1" applyBorder="1"/>
    <xf numFmtId="165" fontId="3" fillId="0" borderId="0" xfId="1" applyFont="1"/>
    <xf numFmtId="165" fontId="4" fillId="0" borderId="0" xfId="1" applyFont="1"/>
    <xf numFmtId="165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165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5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5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5" fontId="0" fillId="0" borderId="5" xfId="1" applyFont="1" applyBorder="1"/>
    <xf numFmtId="0" fontId="0" fillId="0" borderId="0" xfId="0" applyBorder="1" applyAlignment="1"/>
    <xf numFmtId="165" fontId="0" fillId="0" borderId="0" xfId="0" applyNumberFormat="1" applyBorder="1" applyAlignment="1"/>
    <xf numFmtId="165" fontId="0" fillId="0" borderId="0" xfId="1" applyFont="1" applyBorder="1"/>
    <xf numFmtId="165" fontId="9" fillId="0" borderId="1" xfId="1" applyFont="1" applyFill="1" applyBorder="1" applyAlignment="1">
      <alignment horizontal="center" vertical="center" wrapText="1"/>
    </xf>
    <xf numFmtId="165" fontId="9" fillId="0" borderId="0" xfId="1" applyFont="1" applyBorder="1" applyAlignment="1">
      <alignment horizontal="center" vertical="center"/>
    </xf>
    <xf numFmtId="165" fontId="9" fillId="0" borderId="1" xfId="1" applyFont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7" fontId="0" fillId="0" borderId="1" xfId="0" applyNumberFormat="1" applyBorder="1"/>
    <xf numFmtId="10" fontId="0" fillId="0" borderId="0" xfId="0" applyNumberFormat="1" applyAlignment="1">
      <alignment horizontal="center"/>
    </xf>
    <xf numFmtId="43" fontId="0" fillId="5" borderId="0" xfId="0" applyNumberFormat="1" applyFill="1" applyBorder="1"/>
    <xf numFmtId="0" fontId="9" fillId="5" borderId="0" xfId="0" applyFont="1" applyFill="1" applyBorder="1" applyAlignment="1">
      <alignment horizontal="center"/>
    </xf>
    <xf numFmtId="43" fontId="9" fillId="5" borderId="0" xfId="0" applyNumberFormat="1" applyFont="1" applyFill="1" applyBorder="1"/>
    <xf numFmtId="0" fontId="0" fillId="5" borderId="0" xfId="0" applyFill="1" applyBorder="1"/>
    <xf numFmtId="0" fontId="0" fillId="5" borderId="0" xfId="0" applyFill="1" applyBorder="1" applyAlignment="1">
      <alignment wrapText="1"/>
    </xf>
    <xf numFmtId="4" fontId="0" fillId="5" borderId="0" xfId="0" applyNumberFormat="1" applyFill="1" applyBorder="1"/>
    <xf numFmtId="167" fontId="0" fillId="5" borderId="0" xfId="0" applyNumberFormat="1" applyFill="1" applyBorder="1"/>
    <xf numFmtId="167" fontId="9" fillId="5" borderId="0" xfId="0" applyNumberFormat="1" applyFont="1" applyFill="1" applyBorder="1"/>
    <xf numFmtId="0" fontId="9" fillId="5" borderId="0" xfId="0" applyFont="1" applyFill="1" applyBorder="1" applyAlignment="1"/>
    <xf numFmtId="4" fontId="0" fillId="0" borderId="0" xfId="0" applyNumberFormat="1"/>
    <xf numFmtId="0" fontId="0" fillId="0" borderId="1" xfId="0" applyFill="1" applyBorder="1"/>
    <xf numFmtId="0" fontId="0" fillId="0" borderId="8" xfId="0" applyFont="1" applyBorder="1" applyAlignment="1">
      <alignment vertical="center" wrapText="1"/>
    </xf>
    <xf numFmtId="3" fontId="0" fillId="0" borderId="8" xfId="0" applyNumberFormat="1" applyFont="1" applyBorder="1" applyAlignment="1">
      <alignment vertical="center" wrapText="1"/>
    </xf>
    <xf numFmtId="164" fontId="0" fillId="0" borderId="8" xfId="0" applyNumberFormat="1" applyFont="1" applyBorder="1" applyAlignment="1">
      <alignment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/>
    </xf>
    <xf numFmtId="165" fontId="0" fillId="5" borderId="0" xfId="1" applyFont="1" applyFill="1" applyBorder="1"/>
    <xf numFmtId="44" fontId="0" fillId="5" borderId="0" xfId="0" applyNumberFormat="1" applyFill="1" applyBorder="1"/>
    <xf numFmtId="165" fontId="0" fillId="5" borderId="0" xfId="1" applyNumberFormat="1" applyFont="1" applyFill="1" applyBorder="1"/>
    <xf numFmtId="0" fontId="10" fillId="5" borderId="0" xfId="0" applyFont="1" applyFill="1" applyBorder="1" applyAlignment="1">
      <alignment horizontal="center"/>
    </xf>
    <xf numFmtId="165" fontId="0" fillId="5" borderId="0" xfId="0" applyNumberFormat="1" applyFill="1" applyBorder="1" applyAlignment="1"/>
    <xf numFmtId="165" fontId="9" fillId="5" borderId="0" xfId="1" applyFont="1" applyFill="1" applyBorder="1" applyAlignment="1">
      <alignment horizontal="center" vertical="center"/>
    </xf>
    <xf numFmtId="165" fontId="9" fillId="5" borderId="0" xfId="1" applyFont="1" applyFill="1" applyBorder="1" applyAlignment="1">
      <alignment horizontal="center" vertical="center" wrapText="1"/>
    </xf>
    <xf numFmtId="14" fontId="0" fillId="5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44" fontId="0" fillId="5" borderId="0" xfId="0" applyNumberFormat="1" applyFill="1" applyBorder="1" applyAlignment="1">
      <alignment horizontal="center" vertical="center"/>
    </xf>
    <xf numFmtId="165" fontId="0" fillId="0" borderId="5" xfId="1" applyFont="1" applyFill="1" applyBorder="1" applyAlignment="1">
      <alignment horizontal="center" vertical="center"/>
    </xf>
    <xf numFmtId="165" fontId="0" fillId="0" borderId="6" xfId="1" applyFont="1" applyFill="1" applyBorder="1" applyAlignment="1">
      <alignment horizontal="center" vertical="center"/>
    </xf>
    <xf numFmtId="165" fontId="0" fillId="0" borderId="7" xfId="1" applyFont="1" applyFill="1" applyBorder="1" applyAlignment="1">
      <alignment horizontal="center" vertical="center"/>
    </xf>
    <xf numFmtId="165" fontId="0" fillId="5" borderId="0" xfId="1" applyFont="1" applyFill="1" applyBorder="1" applyAlignment="1">
      <alignment horizontal="center" vertical="center"/>
    </xf>
    <xf numFmtId="165" fontId="9" fillId="5" borderId="0" xfId="1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6"/>
  <sheetViews>
    <sheetView showGridLines="0" workbookViewId="0">
      <selection activeCell="I8" sqref="I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9" t="s">
        <v>20</v>
      </c>
      <c r="C3" s="26" t="s">
        <v>6</v>
      </c>
      <c r="D3" s="26" t="s">
        <v>7</v>
      </c>
      <c r="E3" s="26" t="s">
        <v>0</v>
      </c>
      <c r="F3" s="27" t="s">
        <v>1</v>
      </c>
      <c r="G3" s="28" t="s">
        <v>2</v>
      </c>
      <c r="H3" s="26" t="s">
        <v>4</v>
      </c>
      <c r="I3" s="74"/>
      <c r="J3" s="74"/>
    </row>
    <row r="4" spans="2:10" x14ac:dyDescent="0.25">
      <c r="B4" s="20" t="s">
        <v>3</v>
      </c>
      <c r="C4" s="17"/>
      <c r="D4" s="21" t="s">
        <v>21</v>
      </c>
      <c r="E4" s="59">
        <v>261702.57</v>
      </c>
      <c r="F4" s="18"/>
      <c r="G4" s="19"/>
      <c r="H4" s="60" t="s">
        <v>22</v>
      </c>
      <c r="I4" s="5"/>
    </row>
    <row r="5" spans="2:10" x14ac:dyDescent="0.25">
      <c r="B5" s="44"/>
      <c r="C5" s="17"/>
      <c r="D5" s="21"/>
      <c r="E5" s="17"/>
      <c r="F5" s="18"/>
      <c r="G5" s="19"/>
      <c r="H5" s="21"/>
      <c r="I5" s="5"/>
    </row>
    <row r="6" spans="2:10" x14ac:dyDescent="0.25">
      <c r="B6" s="44"/>
      <c r="C6" s="17"/>
      <c r="D6" s="21"/>
      <c r="E6" s="48"/>
      <c r="F6" s="18"/>
      <c r="G6" s="49"/>
      <c r="H6" s="21"/>
      <c r="I6" s="5"/>
    </row>
    <row r="7" spans="2:10" x14ac:dyDescent="0.25">
      <c r="B7" s="20"/>
      <c r="C7" s="17"/>
      <c r="D7" s="21"/>
      <c r="E7" s="17"/>
      <c r="F7" s="18"/>
      <c r="G7" s="19"/>
      <c r="H7" s="21"/>
      <c r="I7" s="5"/>
    </row>
    <row r="8" spans="2:10" x14ac:dyDescent="0.25">
      <c r="B8" s="20"/>
      <c r="C8" s="15"/>
      <c r="D8" s="16"/>
      <c r="E8" s="17"/>
      <c r="F8" s="18"/>
      <c r="G8" s="19"/>
      <c r="H8" s="16"/>
      <c r="I8" s="5"/>
    </row>
    <row r="9" spans="2:10" x14ac:dyDescent="0.25">
      <c r="B9" s="20"/>
      <c r="C9" s="15"/>
      <c r="D9" s="16"/>
      <c r="E9" s="17"/>
      <c r="F9" s="18"/>
      <c r="G9" s="19"/>
      <c r="H9" s="16"/>
      <c r="I9" s="5"/>
    </row>
    <row r="10" spans="2:10" x14ac:dyDescent="0.25">
      <c r="B10" s="75" t="s">
        <v>8</v>
      </c>
      <c r="C10" s="76"/>
      <c r="D10" s="77"/>
      <c r="E10" s="23">
        <f>SUM(E4:E9)</f>
        <v>261702.57</v>
      </c>
      <c r="F10" s="24">
        <f>SUM(F4:F9)</f>
        <v>0</v>
      </c>
      <c r="G10" s="25">
        <f>SUM(G4:G9)</f>
        <v>0</v>
      </c>
      <c r="H10" s="22"/>
      <c r="I10" s="6"/>
    </row>
    <row r="11" spans="2:10" x14ac:dyDescent="0.25">
      <c r="C11" s="7"/>
      <c r="E11" s="7"/>
      <c r="F11" s="8"/>
      <c r="G11" s="9"/>
    </row>
    <row r="12" spans="2:10" x14ac:dyDescent="0.25">
      <c r="E12" s="7"/>
      <c r="F12" s="14"/>
    </row>
    <row r="13" spans="2:10" x14ac:dyDescent="0.25">
      <c r="E13" s="13"/>
      <c r="F13" s="14"/>
      <c r="I13" s="10"/>
    </row>
    <row r="14" spans="2:10" x14ac:dyDescent="0.25">
      <c r="E14" s="12"/>
      <c r="F14" s="14"/>
    </row>
    <row r="15" spans="2:10" x14ac:dyDescent="0.25">
      <c r="E15" s="11"/>
      <c r="F15" s="14"/>
    </row>
    <row r="16" spans="2:10" x14ac:dyDescent="0.25">
      <c r="F16" s="14"/>
    </row>
  </sheetData>
  <mergeCells count="2">
    <mergeCell ref="I3:J3"/>
    <mergeCell ref="B10:D10"/>
  </mergeCells>
  <conditionalFormatting sqref="C3:C9 C11:C1048576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showGridLines="0" zoomScale="110" zoomScaleNormal="110" workbookViewId="0">
      <selection activeCell="F4" sqref="F4"/>
    </sheetView>
  </sheetViews>
  <sheetFormatPr defaultRowHeight="15" x14ac:dyDescent="0.25"/>
  <cols>
    <col min="1" max="1" width="2.42578125" customWidth="1"/>
    <col min="3" max="3" width="38.28515625" customWidth="1"/>
    <col min="4" max="4" width="20.85546875" customWidth="1"/>
    <col min="6" max="6" width="16.28515625" bestFit="1" customWidth="1"/>
    <col min="7" max="7" width="15.28515625" bestFit="1" customWidth="1"/>
    <col min="8" max="8" width="32" style="42" customWidth="1"/>
    <col min="9" max="10" width="22.140625" bestFit="1" customWidth="1"/>
  </cols>
  <sheetData>
    <row r="2" spans="2:8" x14ac:dyDescent="0.25">
      <c r="B2" s="78" t="str">
        <f>'Resumo do Contrato'!B3</f>
        <v>CONTRATO 53/2022</v>
      </c>
      <c r="C2" s="78"/>
      <c r="D2" s="78"/>
      <c r="E2" s="78"/>
      <c r="F2" s="78"/>
      <c r="G2" s="78"/>
    </row>
    <row r="3" spans="2:8" x14ac:dyDescent="0.25">
      <c r="B3" s="43" t="s">
        <v>10</v>
      </c>
      <c r="C3" s="43" t="s">
        <v>19</v>
      </c>
      <c r="D3" s="43" t="s">
        <v>12</v>
      </c>
      <c r="E3" s="43" t="s">
        <v>13</v>
      </c>
      <c r="F3" s="43" t="s">
        <v>14</v>
      </c>
      <c r="G3" s="43" t="s">
        <v>15</v>
      </c>
    </row>
    <row r="4" spans="2:8" ht="75" x14ac:dyDescent="0.25">
      <c r="B4" s="61">
        <v>1</v>
      </c>
      <c r="C4" s="61" t="s">
        <v>23</v>
      </c>
      <c r="D4" s="61" t="s">
        <v>24</v>
      </c>
      <c r="E4" s="62">
        <v>1</v>
      </c>
      <c r="F4" s="63">
        <v>261702.57</v>
      </c>
      <c r="G4" s="63">
        <v>261702.57</v>
      </c>
    </row>
    <row r="5" spans="2:8" x14ac:dyDescent="0.25">
      <c r="B5" s="79" t="s">
        <v>11</v>
      </c>
      <c r="C5" s="79"/>
      <c r="D5" s="79"/>
      <c r="E5" s="79"/>
      <c r="F5" s="79"/>
      <c r="G5" s="63">
        <v>261702.57</v>
      </c>
    </row>
    <row r="7" spans="2:8" x14ac:dyDescent="0.25">
      <c r="B7" s="58"/>
      <c r="C7" s="58"/>
      <c r="D7" s="58"/>
      <c r="E7" s="58"/>
      <c r="F7" s="58"/>
      <c r="G7" s="58"/>
      <c r="H7" s="50"/>
    </row>
    <row r="8" spans="2:8" x14ac:dyDescent="0.25">
      <c r="B8" s="51"/>
      <c r="C8" s="51"/>
      <c r="D8" s="51"/>
      <c r="E8" s="51"/>
      <c r="F8" s="51"/>
      <c r="G8" s="51"/>
      <c r="H8" s="52"/>
    </row>
    <row r="9" spans="2:8" ht="107.25" customHeight="1" x14ac:dyDescent="0.25">
      <c r="B9" s="53"/>
      <c r="C9" s="54"/>
      <c r="D9" s="53"/>
      <c r="E9" s="53"/>
      <c r="F9" s="55"/>
      <c r="G9" s="50"/>
      <c r="H9" s="56"/>
    </row>
    <row r="10" spans="2:8" x14ac:dyDescent="0.25">
      <c r="B10" s="80"/>
      <c r="C10" s="80"/>
      <c r="D10" s="80"/>
      <c r="E10" s="80"/>
      <c r="F10" s="80"/>
      <c r="G10" s="52"/>
      <c r="H10" s="57"/>
    </row>
    <row r="11" spans="2:8" x14ac:dyDescent="0.25">
      <c r="B11" s="53"/>
      <c r="C11" s="53"/>
      <c r="D11" s="53"/>
      <c r="E11" s="53"/>
      <c r="F11" s="53"/>
      <c r="G11" s="53"/>
      <c r="H11" s="50"/>
    </row>
  </sheetData>
  <mergeCells count="3">
    <mergeCell ref="B2:G2"/>
    <mergeCell ref="B5:F5"/>
    <mergeCell ref="B10:F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6"/>
  <sheetViews>
    <sheetView showGridLines="0" tabSelected="1" topLeftCell="A4" workbookViewId="0">
      <selection activeCell="H12" sqref="H12"/>
    </sheetView>
  </sheetViews>
  <sheetFormatPr defaultRowHeight="15" x14ac:dyDescent="0.25"/>
  <cols>
    <col min="1" max="1" width="4.140625" style="30" customWidth="1"/>
    <col min="2" max="2" width="11.42578125" style="30" customWidth="1"/>
    <col min="3" max="3" width="17.85546875" style="30" customWidth="1"/>
    <col min="4" max="4" width="19.140625" style="30" customWidth="1"/>
    <col min="5" max="5" width="13.85546875" style="30" customWidth="1"/>
    <col min="6" max="7" width="15.28515625" style="30" customWidth="1"/>
    <col min="8" max="8" width="16" style="30" customWidth="1"/>
    <col min="9" max="9" width="16.7109375" style="31" customWidth="1"/>
    <col min="10" max="10" width="13.85546875" style="30" customWidth="1"/>
    <col min="11" max="12" width="15.28515625" style="30" customWidth="1"/>
    <col min="13" max="13" width="16" style="30" customWidth="1"/>
    <col min="14" max="14" width="16.7109375" style="31" customWidth="1"/>
    <col min="15" max="15" width="9.140625" style="30" customWidth="1"/>
    <col min="16" max="16384" width="9.140625" style="30"/>
  </cols>
  <sheetData>
    <row r="1" spans="2:15" s="45" customFormat="1" x14ac:dyDescent="0.25">
      <c r="I1" s="46"/>
      <c r="N1" s="46"/>
    </row>
    <row r="2" spans="2:15" s="45" customFormat="1" x14ac:dyDescent="0.25">
      <c r="I2" s="46"/>
      <c r="N2" s="46"/>
    </row>
    <row r="3" spans="2:15" s="47" customFormat="1" x14ac:dyDescent="0.25">
      <c r="F3" s="47">
        <f>F1-F2</f>
        <v>0</v>
      </c>
    </row>
    <row r="4" spans="2:15" s="47" customFormat="1" x14ac:dyDescent="0.25"/>
    <row r="5" spans="2:15" s="32" customFormat="1" x14ac:dyDescent="0.25">
      <c r="B5" s="78" t="str">
        <f>'Resumo do Contrato'!B3</f>
        <v>CONTRATO 53/2022</v>
      </c>
      <c r="C5" s="78"/>
      <c r="D5" s="78"/>
      <c r="E5" s="80"/>
      <c r="F5" s="80"/>
      <c r="G5" s="80"/>
      <c r="H5" s="80"/>
      <c r="I5" s="86"/>
      <c r="J5" s="80"/>
      <c r="K5" s="80"/>
      <c r="L5" s="80"/>
      <c r="M5" s="80"/>
      <c r="N5" s="86"/>
      <c r="O5" s="53"/>
    </row>
    <row r="6" spans="2:15" s="32" customFormat="1" x14ac:dyDescent="0.25">
      <c r="B6" s="89" t="str">
        <f>'Resumo do Contrato'!D4</f>
        <v>09/08/2022 a 08/08/2023</v>
      </c>
      <c r="C6" s="89"/>
      <c r="D6" s="89"/>
      <c r="E6" s="80"/>
      <c r="F6" s="80"/>
      <c r="G6" s="80"/>
      <c r="H6" s="80"/>
      <c r="I6" s="86"/>
      <c r="J6" s="80"/>
      <c r="K6" s="80"/>
      <c r="L6" s="80"/>
      <c r="M6" s="80"/>
      <c r="N6" s="86"/>
      <c r="O6" s="53"/>
    </row>
    <row r="7" spans="2:15" s="32" customFormat="1" x14ac:dyDescent="0.25">
      <c r="B7" s="78"/>
      <c r="C7" s="78"/>
      <c r="D7" s="78"/>
      <c r="E7" s="80"/>
      <c r="F7" s="80"/>
      <c r="G7" s="80"/>
      <c r="H7" s="80"/>
      <c r="I7" s="86"/>
      <c r="J7" s="80"/>
      <c r="K7" s="80"/>
      <c r="L7" s="80"/>
      <c r="M7" s="80"/>
      <c r="N7" s="86"/>
      <c r="O7" s="53"/>
    </row>
    <row r="8" spans="2:15" s="33" customFormat="1" x14ac:dyDescent="0.25">
      <c r="B8" s="90"/>
      <c r="C8" s="34" t="s">
        <v>5</v>
      </c>
      <c r="D8" s="34" t="s">
        <v>0</v>
      </c>
      <c r="E8" s="64"/>
      <c r="F8" s="64"/>
      <c r="G8" s="64"/>
      <c r="H8" s="64"/>
      <c r="I8" s="86"/>
      <c r="J8" s="64"/>
      <c r="K8" s="64"/>
      <c r="L8" s="64"/>
      <c r="M8" s="64"/>
      <c r="N8" s="86"/>
      <c r="O8" s="65"/>
    </row>
    <row r="9" spans="2:15" s="32" customFormat="1" x14ac:dyDescent="0.25">
      <c r="B9" s="90"/>
      <c r="C9" s="35"/>
      <c r="D9" s="63">
        <v>261702.57</v>
      </c>
      <c r="E9" s="66"/>
      <c r="F9" s="66"/>
      <c r="G9" s="66"/>
      <c r="H9" s="67"/>
      <c r="I9" s="68"/>
      <c r="J9" s="66"/>
      <c r="K9" s="66"/>
      <c r="L9" s="50"/>
      <c r="M9" s="67"/>
      <c r="N9" s="68"/>
      <c r="O9" s="53"/>
    </row>
    <row r="10" spans="2:15" s="32" customFormat="1" x14ac:dyDescent="0.25">
      <c r="B10" s="88" t="s">
        <v>9</v>
      </c>
      <c r="C10" s="88"/>
      <c r="D10" s="36"/>
      <c r="E10" s="87"/>
      <c r="F10" s="87"/>
      <c r="G10" s="69"/>
      <c r="H10" s="70"/>
      <c r="I10" s="70"/>
      <c r="J10" s="87"/>
      <c r="K10" s="87"/>
      <c r="L10" s="69"/>
      <c r="M10" s="70"/>
      <c r="N10" s="70"/>
      <c r="O10" s="53"/>
    </row>
    <row r="11" spans="2:15" s="38" customFormat="1" x14ac:dyDescent="0.25">
      <c r="B11" s="41" t="s">
        <v>17</v>
      </c>
      <c r="C11" s="39" t="s">
        <v>18</v>
      </c>
      <c r="D11" s="40"/>
      <c r="E11" s="71"/>
      <c r="F11" s="72"/>
      <c r="G11" s="72"/>
      <c r="H11" s="72"/>
      <c r="I11" s="70"/>
      <c r="J11" s="71"/>
      <c r="K11" s="72"/>
      <c r="L11" s="72"/>
      <c r="M11" s="72"/>
      <c r="N11" s="70"/>
      <c r="O11" s="66"/>
    </row>
    <row r="12" spans="2:15" s="32" customFormat="1" x14ac:dyDescent="0.25">
      <c r="B12" s="82" t="s">
        <v>16</v>
      </c>
      <c r="C12" s="82">
        <v>261702.57</v>
      </c>
      <c r="E12" s="85"/>
      <c r="F12" s="81"/>
      <c r="G12" s="81"/>
      <c r="H12" s="67"/>
      <c r="I12" s="70"/>
      <c r="J12" s="85"/>
      <c r="K12" s="81"/>
      <c r="L12" s="81"/>
      <c r="M12" s="67"/>
      <c r="N12" s="70"/>
      <c r="O12" s="53"/>
    </row>
    <row r="13" spans="2:15" s="32" customFormat="1" x14ac:dyDescent="0.25">
      <c r="B13" s="83"/>
      <c r="C13" s="83"/>
      <c r="E13" s="85"/>
      <c r="F13" s="81"/>
      <c r="G13" s="81"/>
      <c r="H13" s="73"/>
      <c r="I13" s="70"/>
      <c r="J13" s="85"/>
      <c r="K13" s="81"/>
      <c r="L13" s="81"/>
      <c r="M13" s="73"/>
      <c r="N13" s="70"/>
      <c r="O13" s="53"/>
    </row>
    <row r="14" spans="2:15" s="32" customFormat="1" x14ac:dyDescent="0.25">
      <c r="B14" s="83"/>
      <c r="C14" s="83"/>
      <c r="E14" s="85"/>
      <c r="F14" s="81"/>
      <c r="G14" s="81"/>
      <c r="H14" s="73"/>
      <c r="I14" s="70"/>
      <c r="J14" s="85"/>
      <c r="K14" s="81"/>
      <c r="L14" s="81"/>
      <c r="M14" s="73"/>
      <c r="N14" s="70"/>
      <c r="O14" s="53"/>
    </row>
    <row r="15" spans="2:15" s="32" customFormat="1" x14ac:dyDescent="0.25">
      <c r="B15" s="83"/>
      <c r="C15" s="83"/>
      <c r="E15" s="85"/>
      <c r="F15" s="81"/>
      <c r="G15" s="81"/>
      <c r="H15" s="67"/>
      <c r="I15" s="70"/>
      <c r="J15" s="85"/>
      <c r="K15" s="81"/>
      <c r="L15" s="81"/>
      <c r="M15" s="67"/>
      <c r="N15" s="70"/>
      <c r="O15" s="53"/>
    </row>
    <row r="16" spans="2:15" s="32" customFormat="1" x14ac:dyDescent="0.25">
      <c r="B16" s="83"/>
      <c r="C16" s="83"/>
      <c r="E16" s="85"/>
      <c r="F16" s="81"/>
      <c r="G16" s="81"/>
      <c r="H16" s="67"/>
      <c r="I16" s="70"/>
      <c r="J16" s="85"/>
      <c r="K16" s="81"/>
      <c r="L16" s="81"/>
      <c r="M16" s="67"/>
      <c r="N16" s="70"/>
      <c r="O16" s="53"/>
    </row>
    <row r="17" spans="2:15" s="32" customFormat="1" x14ac:dyDescent="0.25">
      <c r="B17" s="83"/>
      <c r="C17" s="83"/>
      <c r="E17" s="85"/>
      <c r="F17" s="81"/>
      <c r="G17" s="81"/>
      <c r="H17" s="67"/>
      <c r="I17" s="70"/>
      <c r="J17" s="85"/>
      <c r="K17" s="81"/>
      <c r="L17" s="81"/>
      <c r="M17" s="67"/>
      <c r="N17" s="70"/>
      <c r="O17" s="53"/>
    </row>
    <row r="18" spans="2:15" s="32" customFormat="1" x14ac:dyDescent="0.25">
      <c r="B18" s="83"/>
      <c r="C18" s="83"/>
      <c r="E18" s="85"/>
      <c r="F18" s="81"/>
      <c r="G18" s="81"/>
      <c r="H18" s="67"/>
      <c r="I18" s="70"/>
      <c r="J18" s="85"/>
      <c r="K18" s="81"/>
      <c r="L18" s="81"/>
      <c r="M18" s="67"/>
      <c r="N18" s="70"/>
      <c r="O18" s="53"/>
    </row>
    <row r="19" spans="2:15" s="32" customFormat="1" x14ac:dyDescent="0.25">
      <c r="B19" s="83"/>
      <c r="C19" s="83"/>
      <c r="E19" s="85"/>
      <c r="F19" s="81"/>
      <c r="G19" s="81"/>
      <c r="H19" s="67"/>
      <c r="I19" s="70"/>
      <c r="J19" s="85"/>
      <c r="K19" s="81"/>
      <c r="L19" s="81"/>
      <c r="M19" s="67"/>
      <c r="N19" s="70"/>
      <c r="O19" s="53"/>
    </row>
    <row r="20" spans="2:15" s="32" customFormat="1" x14ac:dyDescent="0.25">
      <c r="B20" s="83"/>
      <c r="C20" s="83"/>
      <c r="E20" s="85"/>
      <c r="F20" s="81"/>
      <c r="G20" s="81"/>
      <c r="H20" s="67"/>
      <c r="I20" s="70"/>
      <c r="J20" s="85"/>
      <c r="K20" s="81"/>
      <c r="L20" s="81"/>
      <c r="M20" s="67"/>
      <c r="N20" s="70"/>
      <c r="O20" s="53"/>
    </row>
    <row r="21" spans="2:15" s="32" customFormat="1" x14ac:dyDescent="0.25">
      <c r="B21" s="83"/>
      <c r="C21" s="83"/>
      <c r="E21" s="85"/>
      <c r="F21" s="81"/>
      <c r="G21" s="81"/>
      <c r="H21" s="67"/>
      <c r="I21" s="70"/>
      <c r="J21" s="85"/>
      <c r="K21" s="81"/>
      <c r="L21" s="81"/>
      <c r="M21" s="67"/>
      <c r="N21" s="70"/>
      <c r="O21" s="53"/>
    </row>
    <row r="22" spans="2:15" s="32" customFormat="1" x14ac:dyDescent="0.25">
      <c r="B22" s="83"/>
      <c r="C22" s="83"/>
      <c r="E22" s="85"/>
      <c r="F22" s="81"/>
      <c r="G22" s="81"/>
      <c r="H22" s="67"/>
      <c r="I22" s="70"/>
      <c r="J22" s="85"/>
      <c r="K22" s="81"/>
      <c r="L22" s="81"/>
      <c r="M22" s="67"/>
      <c r="N22" s="70"/>
      <c r="O22" s="53"/>
    </row>
    <row r="23" spans="2:15" s="32" customFormat="1" x14ac:dyDescent="0.25">
      <c r="B23" s="84"/>
      <c r="C23" s="84"/>
      <c r="E23" s="85"/>
      <c r="F23" s="81"/>
      <c r="G23" s="81"/>
      <c r="H23" s="67"/>
      <c r="I23" s="70"/>
      <c r="J23" s="85"/>
      <c r="K23" s="81"/>
      <c r="L23" s="81"/>
      <c r="M23" s="67"/>
      <c r="N23" s="70"/>
      <c r="O23" s="53"/>
    </row>
    <row r="24" spans="2:15" s="32" customFormat="1" x14ac:dyDescent="0.25">
      <c r="I24" s="37"/>
      <c r="N24" s="37"/>
    </row>
    <row r="25" spans="2:15" x14ac:dyDescent="0.25">
      <c r="I25" s="37"/>
      <c r="N25" s="37"/>
    </row>
    <row r="26" spans="2:15" x14ac:dyDescent="0.25">
      <c r="I26" s="37"/>
      <c r="N26" s="37"/>
    </row>
  </sheetData>
  <mergeCells count="23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K12:K23"/>
    <mergeCell ref="L12:L23"/>
    <mergeCell ref="B12:B23"/>
    <mergeCell ref="E12:E23"/>
    <mergeCell ref="J12:J23"/>
    <mergeCell ref="C12:C23"/>
    <mergeCell ref="G12:G23"/>
    <mergeCell ref="F12:F2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Barbosa Carvalho Teixeira</cp:lastModifiedBy>
  <dcterms:created xsi:type="dcterms:W3CDTF">2018-03-05T11:36:05Z</dcterms:created>
  <dcterms:modified xsi:type="dcterms:W3CDTF">2022-08-09T16:47:34Z</dcterms:modified>
</cp:coreProperties>
</file>