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645" windowWidth="18855" windowHeight="9660" activeTab="3"/>
  </bookViews>
  <sheets>
    <sheet name="Resumo do Contrato" sheetId="1" r:id="rId1"/>
    <sheet name="Resumo por item" sheetId="2" r:id="rId2"/>
    <sheet name="Cronograma" sheetId="3" r:id="rId3"/>
    <sheet name="Cronogramas" sheetId="4" r:id="rId4"/>
  </sheets>
  <calcPr calcId="145621"/>
</workbook>
</file>

<file path=xl/calcChain.xml><?xml version="1.0" encoding="utf-8"?>
<calcChain xmlns="http://schemas.openxmlformats.org/spreadsheetml/2006/main">
  <c r="C5" i="3" l="1"/>
  <c r="A2" i="3"/>
  <c r="D20" i="1"/>
  <c r="E4" i="1"/>
  <c r="E20" i="1" s="1"/>
  <c r="B8" i="3" l="1"/>
  <c r="B5" i="3" s="1"/>
</calcChain>
</file>

<file path=xl/sharedStrings.xml><?xml version="1.0" encoding="utf-8"?>
<sst xmlns="http://schemas.openxmlformats.org/spreadsheetml/2006/main" count="98" uniqueCount="92">
  <si>
    <t>Planilha de Controle de Contratos</t>
  </si>
  <si>
    <t>Contrato 04.2019.SLR</t>
  </si>
  <si>
    <t>Alteração Contratual</t>
  </si>
  <si>
    <t>Tempo</t>
  </si>
  <si>
    <t>Valor Global</t>
  </si>
  <si>
    <t>Valor Mensal</t>
  </si>
  <si>
    <t>Acréscimo %</t>
  </si>
  <si>
    <t>Supressão %</t>
  </si>
  <si>
    <t>SEI Nº</t>
  </si>
  <si>
    <t>Valor Inicial do Contrato</t>
  </si>
  <si>
    <t xml:space="preserve">28/10/2019 a 26/10/2024 </t>
  </si>
  <si>
    <t>23716.000946/2019-23</t>
  </si>
  <si>
    <t>Portaria 5 - 17/01/2020</t>
  </si>
  <si>
    <t>Fiscal</t>
  </si>
  <si>
    <t>-</t>
  </si>
  <si>
    <t>23716.000036/2020-84</t>
  </si>
  <si>
    <t>Portaria 104 - 03/08/2020</t>
  </si>
  <si>
    <t xml:space="preserve">23716.000823/2020-26 </t>
  </si>
  <si>
    <t>Valor total do Contrato</t>
  </si>
  <si>
    <t xml:space="preserve"> Fornecimento de água e tratamento de esgoto</t>
  </si>
  <si>
    <t>Ano</t>
  </si>
  <si>
    <t>Taxa Variação</t>
  </si>
  <si>
    <t>Valor Mensal Médio</t>
  </si>
  <si>
    <t>Valor do Ano</t>
  </si>
  <si>
    <t>Total estimado para 60 meses</t>
  </si>
  <si>
    <t>Cronograma das parcelas</t>
  </si>
  <si>
    <t>Parcela nº</t>
  </si>
  <si>
    <t>Valor Parcela</t>
  </si>
  <si>
    <t>Cronograma</t>
  </si>
  <si>
    <t>Período</t>
  </si>
  <si>
    <t>Valor</t>
  </si>
  <si>
    <t>28/10/2019 a 27/11/2019</t>
  </si>
  <si>
    <t>28/11/2019 a 27/12/2019</t>
  </si>
  <si>
    <t>28/12/2019 a 27/01/2020</t>
  </si>
  <si>
    <t>28/01/2020 a 27/02/2020</t>
  </si>
  <si>
    <t>28/02/2020 a 27/03/2020</t>
  </si>
  <si>
    <t>28/03/2020 a 27/04/2020</t>
  </si>
  <si>
    <t>28/04/2020 a 27/05/2020</t>
  </si>
  <si>
    <t>28/05/2020 a 27/06/2020</t>
  </si>
  <si>
    <t>28/06/2020 a 27/07/2020</t>
  </si>
  <si>
    <t>28/07/2020 a 27/08/2020</t>
  </si>
  <si>
    <t>28/08/2020 a 27/09/2020</t>
  </si>
  <si>
    <t>28/9/2020 a 27/10/2020</t>
  </si>
  <si>
    <t>28/10/2020 a 27/11/2020</t>
  </si>
  <si>
    <t>28/11/2020 a 27/12/2020</t>
  </si>
  <si>
    <t>28/12/2020 a 27/01/2021</t>
  </si>
  <si>
    <t>28/01/2021 a 27/02/2021</t>
  </si>
  <si>
    <t>28/02/2021 a 27/03/2021</t>
  </si>
  <si>
    <t>28/03/2021 a 27/04/2021</t>
  </si>
  <si>
    <t>28/4/2021 a 27/05/2021</t>
  </si>
  <si>
    <t>28/05/2021 a 27/06/2021</t>
  </si>
  <si>
    <t>28/06/2021 a 27/07/2021</t>
  </si>
  <si>
    <t>28/07/2021 a 27/08/2021</t>
  </si>
  <si>
    <t>28/08/2021 a 27/09/2021</t>
  </si>
  <si>
    <t>28/09/2020 a 27/10/2021</t>
  </si>
  <si>
    <t>28/10/2021 a 27/11/2021</t>
  </si>
  <si>
    <t>28/11/2021 a 27/12/2021</t>
  </si>
  <si>
    <t>28/12/2021 a 27/01/2022</t>
  </si>
  <si>
    <t>28/01/2022 a 27/02/2022</t>
  </si>
  <si>
    <t>28/02/2022 a 27/03/2022</t>
  </si>
  <si>
    <t>28/03/2022 a 27/04/2022</t>
  </si>
  <si>
    <t>28/04/2022 a 27/05/2022</t>
  </si>
  <si>
    <t>28/05/2022 a 27/06/2022</t>
  </si>
  <si>
    <t>28/06/2022 a 27/07/2022</t>
  </si>
  <si>
    <t>28/07/2022 a 27/08/2022</t>
  </si>
  <si>
    <t>28/08/2022 a 27/09/2022</t>
  </si>
  <si>
    <t>28/09/2022 a 27/10/2022</t>
  </si>
  <si>
    <t>28/10/2022 a 27/11/2022</t>
  </si>
  <si>
    <t>28/11/2022 a 27/12/2022</t>
  </si>
  <si>
    <t>28/12/2022 a 27/01/2023</t>
  </si>
  <si>
    <t>28/01/2023 a 27/02/2023</t>
  </si>
  <si>
    <t>28/02/2023 a 27/03/2023</t>
  </si>
  <si>
    <t>28/03/2023 a 27/04/2023</t>
  </si>
  <si>
    <t>28/04/2023 a 27/05/2023</t>
  </si>
  <si>
    <t>28/05/2023 a 27/06/2023</t>
  </si>
  <si>
    <t>28/06/2023 a 27/07/2023</t>
  </si>
  <si>
    <t>28/07/2023 a 27/08/2023</t>
  </si>
  <si>
    <t>28/08/2023 a 27/09/2023</t>
  </si>
  <si>
    <t>28/09/2023 a 27/10/2023</t>
  </si>
  <si>
    <t>28/10/2023 a 27/11/2023</t>
  </si>
  <si>
    <t>28/11/2023 a 27/12/2023</t>
  </si>
  <si>
    <t>28/12/2023 a 27/01/2024</t>
  </si>
  <si>
    <t>28/01/2024 a 27/02/2024</t>
  </si>
  <si>
    <t>28/02/2024 a 27/03/2024</t>
  </si>
  <si>
    <t>28/03/2024 a 27/04/2024</t>
  </si>
  <si>
    <t>28/04/2024 a 27/05/2024</t>
  </si>
  <si>
    <t>28/05/2024 a 27/06/2024</t>
  </si>
  <si>
    <t>28/06/2024 a 27/07/2024</t>
  </si>
  <si>
    <t>28/07/2024 a 27/08/2024</t>
  </si>
  <si>
    <t>28/08/2024 a 27/09/2024</t>
  </si>
  <si>
    <t>28/09/2024 a 27/10/2024</t>
  </si>
  <si>
    <t>1 a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</si>
</sst>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* #,##0.00_-;\-&quot;R$&quot;* #,##0.00_-;_-&quot;R$&quot;* &quot;-&quot;??_-;_-@_-"/>
    <numFmt numFmtId="164" formatCode="[$R$ -416]#,##0.00"/>
    <numFmt numFmtId="165" formatCode="d/m/yyyy"/>
    <numFmt numFmtId="166" formatCode="_-[$R$-416]\ * #,##0.00_-;\-[$R$-416]\ * #,##0.00_-;_-[$R$-416]\ * &quot;-&quot;??_-;_-@_-"/>
  </numFmts>
  <fonts count="14" x14ac:knownFonts="1">
    <font>
      <sz val="10"/>
      <color rgb="FF000000"/>
      <name val="Arial"/>
    </font>
    <font>
      <sz val="10"/>
      <color theme="1"/>
      <name val="Arial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rgb="FF4285F4"/>
      <name val="Calibri"/>
    </font>
    <font>
      <b/>
      <sz val="11"/>
      <color rgb="FFFF0000"/>
      <name val="Calibri"/>
    </font>
    <font>
      <sz val="11"/>
      <color theme="1"/>
      <name val="Calibri"/>
    </font>
    <font>
      <sz val="10"/>
      <name val="Arial"/>
    </font>
    <font>
      <b/>
      <sz val="11"/>
      <color rgb="FF000000"/>
      <name val="Calibri"/>
    </font>
    <font>
      <sz val="11"/>
      <color rgb="FF000000"/>
      <name val="Calibri"/>
    </font>
    <font>
      <b/>
      <sz val="11"/>
      <color rgb="FFFFFFFF"/>
      <name val="Calibri"/>
    </font>
    <font>
      <b/>
      <sz val="36"/>
      <color rgb="FF000000"/>
      <name val="Calibri"/>
    </font>
    <font>
      <sz val="10"/>
      <color rgb="FF5CB85C"/>
      <name val="Arial"/>
    </font>
    <font>
      <sz val="10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F6F6F6"/>
        <bgColor rgb="FFF6F6F6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5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1" fillId="0" borderId="1" xfId="0" applyFont="1" applyBorder="1" applyAlignment="1"/>
    <xf numFmtId="0" fontId="3" fillId="2" borderId="1" xfId="0" applyFont="1" applyFill="1" applyBorder="1" applyAlignment="1"/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6" fillId="0" borderId="1" xfId="0" applyFont="1" applyBorder="1" applyAlignment="1"/>
    <xf numFmtId="164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3" fillId="3" borderId="1" xfId="0" applyFont="1" applyFill="1" applyBorder="1" applyAlignment="1"/>
    <xf numFmtId="0" fontId="6" fillId="0" borderId="1" xfId="0" applyFont="1" applyBorder="1" applyAlignment="1"/>
    <xf numFmtId="0" fontId="1" fillId="3" borderId="1" xfId="0" applyFont="1" applyFill="1" applyBorder="1" applyAlignment="1"/>
    <xf numFmtId="0" fontId="3" fillId="2" borderId="1" xfId="0" applyFont="1" applyFill="1" applyBorder="1" applyAlignment="1"/>
    <xf numFmtId="0" fontId="1" fillId="2" borderId="1" xfId="0" applyFont="1" applyFill="1" applyBorder="1" applyAlignment="1"/>
    <xf numFmtId="164" fontId="6" fillId="2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right"/>
    </xf>
    <xf numFmtId="164" fontId="1" fillId="0" borderId="0" xfId="0" applyNumberFormat="1" applyFont="1"/>
    <xf numFmtId="4" fontId="12" fillId="5" borderId="0" xfId="0" applyNumberFormat="1" applyFont="1" applyFill="1" applyAlignment="1">
      <alignment horizontal="right"/>
    </xf>
    <xf numFmtId="0" fontId="1" fillId="0" borderId="0" xfId="0" applyFont="1"/>
    <xf numFmtId="0" fontId="1" fillId="0" borderId="1" xfId="0" applyFont="1" applyBorder="1" applyAlignment="1"/>
    <xf numFmtId="164" fontId="1" fillId="0" borderId="1" xfId="0" applyNumberFormat="1" applyFont="1" applyBorder="1" applyAlignment="1"/>
    <xf numFmtId="165" fontId="1" fillId="0" borderId="0" xfId="0" applyNumberFormat="1" applyFont="1" applyAlignment="1"/>
    <xf numFmtId="14" fontId="1" fillId="0" borderId="0" xfId="0" applyNumberFormat="1" applyFont="1" applyAlignment="1"/>
    <xf numFmtId="0" fontId="3" fillId="3" borderId="1" xfId="0" applyFont="1" applyFill="1" applyBorder="1" applyAlignment="1">
      <alignment horizontal="center"/>
    </xf>
    <xf numFmtId="0" fontId="1" fillId="6" borderId="0" xfId="0" applyFont="1" applyFill="1" applyAlignment="1"/>
    <xf numFmtId="0" fontId="1" fillId="6" borderId="1" xfId="0" applyFont="1" applyFill="1" applyBorder="1" applyAlignment="1"/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/>
    <xf numFmtId="0" fontId="3" fillId="3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7" fillId="0" borderId="9" xfId="0" applyFont="1" applyBorder="1"/>
    <xf numFmtId="0" fontId="1" fillId="0" borderId="6" xfId="0" applyFont="1" applyBorder="1"/>
    <xf numFmtId="0" fontId="7" fillId="0" borderId="6" xfId="0" applyFont="1" applyBorder="1"/>
    <xf numFmtId="0" fontId="7" fillId="0" borderId="7" xfId="0" applyFont="1" applyBorder="1"/>
    <xf numFmtId="0" fontId="10" fillId="4" borderId="2" xfId="0" applyFont="1" applyFill="1" applyBorder="1" applyAlignment="1">
      <alignment horizontal="center"/>
    </xf>
    <xf numFmtId="0" fontId="1" fillId="0" borderId="5" xfId="0" applyFont="1" applyBorder="1" applyAlignment="1"/>
    <xf numFmtId="164" fontId="9" fillId="0" borderId="10" xfId="0" applyNumberFormat="1" applyFont="1" applyBorder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4" fontId="9" fillId="0" borderId="13" xfId="0" applyNumberFormat="1" applyFont="1" applyBorder="1" applyAlignment="1">
      <alignment horizontal="center" vertical="center"/>
    </xf>
    <xf numFmtId="164" fontId="9" fillId="0" borderId="14" xfId="0" applyNumberFormat="1" applyFont="1" applyBorder="1" applyAlignment="1">
      <alignment horizontal="center" vertical="center"/>
    </xf>
    <xf numFmtId="164" fontId="9" fillId="0" borderId="7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166" fontId="9" fillId="0" borderId="1" xfId="0" applyNumberFormat="1" applyFont="1" applyBorder="1" applyAlignment="1">
      <alignment horizontal="center"/>
    </xf>
    <xf numFmtId="44" fontId="9" fillId="0" borderId="1" xfId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20"/>
  <sheetViews>
    <sheetView workbookViewId="0"/>
  </sheetViews>
  <sheetFormatPr defaultColWidth="14.42578125" defaultRowHeight="15.75" customHeight="1" x14ac:dyDescent="0.2"/>
  <cols>
    <col min="1" max="1" width="25.7109375" customWidth="1"/>
    <col min="2" max="2" width="39.140625" customWidth="1"/>
    <col min="3" max="3" width="22.85546875" customWidth="1"/>
    <col min="8" max="8" width="20.28515625" customWidth="1"/>
  </cols>
  <sheetData>
    <row r="1" spans="1:8" ht="15.75" customHeight="1" x14ac:dyDescent="0.3">
      <c r="A1" s="1"/>
      <c r="B1" s="2" t="s">
        <v>0</v>
      </c>
      <c r="C1" s="1"/>
      <c r="D1" s="1"/>
      <c r="E1" s="1"/>
      <c r="F1" s="1"/>
      <c r="G1" s="1"/>
      <c r="H1" s="1"/>
    </row>
    <row r="2" spans="1:8" x14ac:dyDescent="0.2">
      <c r="A2" s="3"/>
      <c r="B2" s="3"/>
      <c r="C2" s="3"/>
      <c r="D2" s="3"/>
      <c r="E2" s="3"/>
      <c r="F2" s="3"/>
      <c r="G2" s="3"/>
      <c r="H2" s="3"/>
    </row>
    <row r="3" spans="1:8" ht="15.75" customHeight="1" x14ac:dyDescent="0.2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7" t="s">
        <v>7</v>
      </c>
      <c r="H3" s="5" t="s">
        <v>8</v>
      </c>
    </row>
    <row r="4" spans="1:8" ht="15.75" customHeight="1" x14ac:dyDescent="0.25">
      <c r="A4" s="8" t="s">
        <v>9</v>
      </c>
      <c r="B4" s="3"/>
      <c r="C4" s="9" t="s">
        <v>10</v>
      </c>
      <c r="D4" s="10">
        <v>137967.24</v>
      </c>
      <c r="E4" s="11">
        <f>D4/12</f>
        <v>11497.269999999999</v>
      </c>
      <c r="F4" s="3"/>
      <c r="G4" s="3"/>
      <c r="H4" s="9" t="s">
        <v>11</v>
      </c>
    </row>
    <row r="5" spans="1:8" ht="15.75" customHeight="1" x14ac:dyDescent="0.25">
      <c r="A5" s="12" t="s">
        <v>12</v>
      </c>
      <c r="B5" s="13" t="s">
        <v>13</v>
      </c>
      <c r="C5" s="3"/>
      <c r="D5" s="13" t="s">
        <v>14</v>
      </c>
      <c r="E5" s="13" t="s">
        <v>14</v>
      </c>
      <c r="F5" s="3"/>
      <c r="G5" s="3"/>
      <c r="H5" s="9" t="s">
        <v>15</v>
      </c>
    </row>
    <row r="6" spans="1:8" ht="15.75" customHeight="1" x14ac:dyDescent="0.25">
      <c r="A6" s="12" t="s">
        <v>16</v>
      </c>
      <c r="B6" s="13" t="s">
        <v>13</v>
      </c>
      <c r="C6" s="3"/>
      <c r="D6" s="3"/>
      <c r="E6" s="3"/>
      <c r="F6" s="3"/>
      <c r="G6" s="3"/>
      <c r="H6" s="9" t="s">
        <v>17</v>
      </c>
    </row>
    <row r="7" spans="1:8" ht="15.75" customHeight="1" x14ac:dyDescent="0.25">
      <c r="A7" s="8"/>
      <c r="B7" s="3"/>
      <c r="C7" s="13"/>
      <c r="D7" s="3"/>
      <c r="E7" s="3"/>
      <c r="F7" s="3"/>
      <c r="G7" s="3"/>
      <c r="H7" s="13"/>
    </row>
    <row r="8" spans="1:8" x14ac:dyDescent="0.2">
      <c r="A8" s="14"/>
      <c r="B8" s="3"/>
      <c r="C8" s="3"/>
      <c r="D8" s="3"/>
      <c r="E8" s="3"/>
      <c r="F8" s="3"/>
      <c r="G8" s="3"/>
      <c r="H8" s="3"/>
    </row>
    <row r="9" spans="1:8" x14ac:dyDescent="0.2">
      <c r="A9" s="14"/>
      <c r="B9" s="3"/>
      <c r="C9" s="3"/>
      <c r="D9" s="3"/>
      <c r="E9" s="3"/>
      <c r="F9" s="3"/>
      <c r="G9" s="3"/>
      <c r="H9" s="3"/>
    </row>
    <row r="10" spans="1:8" x14ac:dyDescent="0.2">
      <c r="A10" s="14"/>
      <c r="B10" s="3"/>
      <c r="C10" s="3"/>
      <c r="D10" s="3"/>
      <c r="E10" s="3"/>
      <c r="F10" s="3"/>
      <c r="G10" s="3"/>
      <c r="H10" s="3"/>
    </row>
    <row r="11" spans="1:8" x14ac:dyDescent="0.2">
      <c r="A11" s="14"/>
      <c r="B11" s="3"/>
      <c r="C11" s="3"/>
      <c r="D11" s="3"/>
      <c r="E11" s="3"/>
      <c r="F11" s="3"/>
      <c r="G11" s="3"/>
      <c r="H11" s="3"/>
    </row>
    <row r="12" spans="1:8" x14ac:dyDescent="0.2">
      <c r="A12" s="14"/>
      <c r="B12" s="3"/>
      <c r="C12" s="3"/>
      <c r="D12" s="3"/>
      <c r="E12" s="3"/>
      <c r="F12" s="3"/>
      <c r="G12" s="3"/>
      <c r="H12" s="3"/>
    </row>
    <row r="13" spans="1:8" x14ac:dyDescent="0.2">
      <c r="A13" s="14"/>
      <c r="B13" s="3"/>
      <c r="C13" s="3"/>
      <c r="D13" s="3"/>
      <c r="E13" s="3"/>
      <c r="F13" s="3"/>
      <c r="G13" s="3"/>
      <c r="H13" s="3"/>
    </row>
    <row r="14" spans="1:8" x14ac:dyDescent="0.2">
      <c r="A14" s="14"/>
      <c r="B14" s="3"/>
      <c r="C14" s="3"/>
      <c r="D14" s="3"/>
      <c r="E14" s="3"/>
      <c r="F14" s="3"/>
      <c r="G14" s="3"/>
      <c r="H14" s="3"/>
    </row>
    <row r="15" spans="1:8" x14ac:dyDescent="0.2">
      <c r="A15" s="14"/>
      <c r="B15" s="3"/>
      <c r="C15" s="3"/>
      <c r="D15" s="3"/>
      <c r="E15" s="3"/>
      <c r="F15" s="3"/>
      <c r="G15" s="3"/>
      <c r="H15" s="3"/>
    </row>
    <row r="16" spans="1:8" x14ac:dyDescent="0.2">
      <c r="A16" s="14"/>
      <c r="B16" s="3"/>
      <c r="C16" s="3"/>
      <c r="D16" s="3"/>
      <c r="E16" s="3"/>
      <c r="F16" s="3"/>
      <c r="G16" s="3"/>
      <c r="H16" s="3"/>
    </row>
    <row r="17" spans="1:8" x14ac:dyDescent="0.2">
      <c r="A17" s="14"/>
      <c r="B17" s="3"/>
      <c r="C17" s="3"/>
      <c r="D17" s="3"/>
      <c r="E17" s="3"/>
      <c r="F17" s="3"/>
      <c r="G17" s="3"/>
      <c r="H17" s="3"/>
    </row>
    <row r="18" spans="1:8" x14ac:dyDescent="0.2">
      <c r="A18" s="14"/>
      <c r="B18" s="3"/>
      <c r="C18" s="3"/>
      <c r="D18" s="3"/>
      <c r="E18" s="3"/>
      <c r="F18" s="3"/>
      <c r="G18" s="3"/>
      <c r="H18" s="3"/>
    </row>
    <row r="19" spans="1:8" x14ac:dyDescent="0.2">
      <c r="A19" s="14"/>
      <c r="B19" s="3"/>
      <c r="C19" s="3"/>
      <c r="D19" s="3"/>
      <c r="E19" s="3"/>
      <c r="F19" s="3"/>
      <c r="G19" s="3"/>
      <c r="H19" s="3"/>
    </row>
    <row r="20" spans="1:8" ht="15.75" customHeight="1" x14ac:dyDescent="0.25">
      <c r="A20" s="15" t="s">
        <v>18</v>
      </c>
      <c r="B20" s="16"/>
      <c r="C20" s="16"/>
      <c r="D20" s="17">
        <f t="shared" ref="D20:E20" si="0">SUM(D4:D19)</f>
        <v>137967.24</v>
      </c>
      <c r="E20" s="17">
        <f t="shared" si="0"/>
        <v>11497.269999999999</v>
      </c>
      <c r="F20" s="16"/>
      <c r="G20" s="16"/>
      <c r="H20" s="16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2:E10"/>
  <sheetViews>
    <sheetView workbookViewId="0">
      <selection activeCell="G11" sqref="G11"/>
    </sheetView>
  </sheetViews>
  <sheetFormatPr defaultColWidth="14.42578125" defaultRowHeight="15.75" customHeight="1" x14ac:dyDescent="0.2"/>
  <cols>
    <col min="2" max="2" width="13.7109375" customWidth="1"/>
    <col min="3" max="3" width="12.85546875" customWidth="1"/>
    <col min="4" max="4" width="26.85546875" customWidth="1"/>
    <col min="5" max="5" width="14.28515625" bestFit="1" customWidth="1"/>
  </cols>
  <sheetData>
    <row r="2" spans="2:5" ht="15.75" customHeight="1" x14ac:dyDescent="0.25">
      <c r="B2" s="34" t="s">
        <v>1</v>
      </c>
      <c r="C2" s="35"/>
      <c r="D2" s="35"/>
      <c r="E2" s="36"/>
    </row>
    <row r="3" spans="2:5" ht="15.75" customHeight="1" x14ac:dyDescent="0.25">
      <c r="B3" s="37" t="s">
        <v>19</v>
      </c>
      <c r="C3" s="35"/>
      <c r="D3" s="35"/>
      <c r="E3" s="36"/>
    </row>
    <row r="4" spans="2:5" ht="15.75" customHeight="1" x14ac:dyDescent="0.25">
      <c r="B4" s="18" t="s">
        <v>20</v>
      </c>
      <c r="C4" s="18" t="s">
        <v>21</v>
      </c>
      <c r="D4" s="18" t="s">
        <v>22</v>
      </c>
      <c r="E4" s="18" t="s">
        <v>23</v>
      </c>
    </row>
    <row r="5" spans="2:5" ht="15.75" customHeight="1" x14ac:dyDescent="0.25">
      <c r="B5" s="19">
        <v>1</v>
      </c>
      <c r="C5" s="19">
        <v>1</v>
      </c>
      <c r="D5" s="55">
        <v>2080.73</v>
      </c>
      <c r="E5" s="55">
        <v>24968.76</v>
      </c>
    </row>
    <row r="6" spans="2:5" ht="15.75" customHeight="1" x14ac:dyDescent="0.25">
      <c r="B6" s="19">
        <v>2</v>
      </c>
      <c r="C6" s="19">
        <v>1.05</v>
      </c>
      <c r="D6" s="55">
        <v>2184.7600000000002</v>
      </c>
      <c r="E6" s="55">
        <v>26217.119999999999</v>
      </c>
    </row>
    <row r="7" spans="2:5" ht="15.75" customHeight="1" x14ac:dyDescent="0.25">
      <c r="B7" s="19">
        <v>3</v>
      </c>
      <c r="C7" s="19">
        <v>1.05</v>
      </c>
      <c r="D7" s="55">
        <v>2293.9899999999998</v>
      </c>
      <c r="E7" s="55">
        <v>27527.88</v>
      </c>
    </row>
    <row r="8" spans="2:5" ht="15.75" customHeight="1" x14ac:dyDescent="0.25">
      <c r="B8" s="19">
        <v>4</v>
      </c>
      <c r="C8" s="19">
        <v>1.05</v>
      </c>
      <c r="D8" s="55">
        <v>2408.6799999999998</v>
      </c>
      <c r="E8" s="55">
        <v>28904.16</v>
      </c>
    </row>
    <row r="9" spans="2:5" ht="15.75" customHeight="1" x14ac:dyDescent="0.25">
      <c r="B9" s="19">
        <v>5</v>
      </c>
      <c r="C9" s="19">
        <v>1.05</v>
      </c>
      <c r="D9" s="55">
        <v>2529.11</v>
      </c>
      <c r="E9" s="55">
        <v>30349.32</v>
      </c>
    </row>
    <row r="10" spans="2:5" ht="15.75" customHeight="1" x14ac:dyDescent="0.25">
      <c r="B10" s="20"/>
      <c r="C10" s="20"/>
      <c r="D10" s="19" t="s">
        <v>24</v>
      </c>
      <c r="E10" s="54">
        <v>137967.24</v>
      </c>
    </row>
  </sheetData>
  <mergeCells count="2">
    <mergeCell ref="B2:E2"/>
    <mergeCell ref="B3:E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23"/>
  <sheetViews>
    <sheetView workbookViewId="0">
      <selection activeCell="G20" sqref="G20"/>
    </sheetView>
  </sheetViews>
  <sheetFormatPr defaultColWidth="14.42578125" defaultRowHeight="15.75" customHeight="1" x14ac:dyDescent="0.2"/>
  <sheetData>
    <row r="1" spans="1:3" ht="15.75" customHeight="1" x14ac:dyDescent="0.25">
      <c r="A1" s="38" t="s">
        <v>1</v>
      </c>
      <c r="B1" s="35"/>
      <c r="C1" s="36"/>
    </row>
    <row r="2" spans="1:3" ht="15.75" customHeight="1" x14ac:dyDescent="0.25">
      <c r="A2" s="38" t="str">
        <f>'Resumo do Contrato'!C4</f>
        <v xml:space="preserve">28/10/2019 a 26/10/2024 </v>
      </c>
      <c r="B2" s="35"/>
      <c r="C2" s="36"/>
    </row>
    <row r="3" spans="1:3" ht="15.75" customHeight="1" x14ac:dyDescent="0.2">
      <c r="A3" s="40"/>
      <c r="B3" s="41"/>
      <c r="C3" s="42"/>
    </row>
    <row r="4" spans="1:3" ht="15.75" customHeight="1" x14ac:dyDescent="0.25">
      <c r="A4" s="44"/>
      <c r="B4" s="21" t="s">
        <v>5</v>
      </c>
      <c r="C4" s="21" t="s">
        <v>4</v>
      </c>
    </row>
    <row r="5" spans="1:3" ht="15.75" customHeight="1" x14ac:dyDescent="0.25">
      <c r="A5" s="39"/>
      <c r="B5" s="22">
        <f>B8</f>
        <v>2299.4539999999997</v>
      </c>
      <c r="C5" s="22">
        <f>'Resumo do Contrato'!D4</f>
        <v>137967.24</v>
      </c>
    </row>
    <row r="6" spans="1:3" ht="15.75" customHeight="1" x14ac:dyDescent="0.25">
      <c r="A6" s="43" t="s">
        <v>25</v>
      </c>
      <c r="B6" s="36"/>
      <c r="C6" s="3"/>
    </row>
    <row r="7" spans="1:3" ht="15.75" customHeight="1" x14ac:dyDescent="0.25">
      <c r="A7" s="21" t="s">
        <v>26</v>
      </c>
      <c r="B7" s="21" t="s">
        <v>27</v>
      </c>
      <c r="C7" s="3"/>
    </row>
    <row r="8" spans="1:3" ht="15.75" customHeight="1" x14ac:dyDescent="0.2">
      <c r="A8" s="51" t="s">
        <v>91</v>
      </c>
      <c r="B8" s="45">
        <f t="shared" ref="B8:B19" si="0">C$5/60</f>
        <v>2299.4539999999997</v>
      </c>
      <c r="C8" s="46"/>
    </row>
    <row r="9" spans="1:3" ht="15.75" customHeight="1" x14ac:dyDescent="0.2">
      <c r="A9" s="52"/>
      <c r="B9" s="47"/>
      <c r="C9" s="48"/>
    </row>
    <row r="10" spans="1:3" ht="15.75" customHeight="1" x14ac:dyDescent="0.2">
      <c r="A10" s="52"/>
      <c r="B10" s="47"/>
      <c r="C10" s="48"/>
    </row>
    <row r="11" spans="1:3" ht="15.75" customHeight="1" x14ac:dyDescent="0.2">
      <c r="A11" s="52"/>
      <c r="B11" s="47"/>
      <c r="C11" s="48"/>
    </row>
    <row r="12" spans="1:3" ht="15.75" customHeight="1" x14ac:dyDescent="0.2">
      <c r="A12" s="52"/>
      <c r="B12" s="47"/>
      <c r="C12" s="48"/>
    </row>
    <row r="13" spans="1:3" ht="15.75" customHeight="1" x14ac:dyDescent="0.2">
      <c r="A13" s="52"/>
      <c r="B13" s="47"/>
      <c r="C13" s="48"/>
    </row>
    <row r="14" spans="1:3" ht="15.75" customHeight="1" x14ac:dyDescent="0.2">
      <c r="A14" s="52"/>
      <c r="B14" s="47"/>
      <c r="C14" s="48"/>
    </row>
    <row r="15" spans="1:3" ht="15.75" customHeight="1" x14ac:dyDescent="0.2">
      <c r="A15" s="52"/>
      <c r="B15" s="47"/>
      <c r="C15" s="48"/>
    </row>
    <row r="16" spans="1:3" ht="15.75" customHeight="1" x14ac:dyDescent="0.2">
      <c r="A16" s="52"/>
      <c r="B16" s="47"/>
      <c r="C16" s="48"/>
    </row>
    <row r="17" spans="1:3" ht="15.75" customHeight="1" x14ac:dyDescent="0.2">
      <c r="A17" s="52"/>
      <c r="B17" s="47"/>
      <c r="C17" s="48"/>
    </row>
    <row r="18" spans="1:3" ht="15.75" customHeight="1" x14ac:dyDescent="0.2">
      <c r="A18" s="52"/>
      <c r="B18" s="47"/>
      <c r="C18" s="48"/>
    </row>
    <row r="19" spans="1:3" ht="15.75" customHeight="1" x14ac:dyDescent="0.2">
      <c r="A19" s="53"/>
      <c r="B19" s="49"/>
      <c r="C19" s="50"/>
    </row>
    <row r="21" spans="1:3" ht="12.75" x14ac:dyDescent="0.2">
      <c r="C21" s="23"/>
    </row>
    <row r="22" spans="1:3" ht="12.75" x14ac:dyDescent="0.2">
      <c r="C22" s="24"/>
    </row>
    <row r="23" spans="1:3" ht="12.75" x14ac:dyDescent="0.2">
      <c r="C23" s="25"/>
    </row>
  </sheetData>
  <mergeCells count="7">
    <mergeCell ref="B8:C19"/>
    <mergeCell ref="A2:C2"/>
    <mergeCell ref="A8:A19"/>
    <mergeCell ref="A3:C3"/>
    <mergeCell ref="A4:A5"/>
    <mergeCell ref="A6:B6"/>
    <mergeCell ref="A1:C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77"/>
  <sheetViews>
    <sheetView tabSelected="1" workbookViewId="0"/>
  </sheetViews>
  <sheetFormatPr defaultColWidth="14.42578125" defaultRowHeight="15.75" customHeight="1" x14ac:dyDescent="0.2"/>
  <cols>
    <col min="1" max="1" width="11.85546875" customWidth="1"/>
    <col min="2" max="2" width="21.42578125" customWidth="1"/>
  </cols>
  <sheetData>
    <row r="1" spans="1:4" ht="15.75" customHeight="1" x14ac:dyDescent="0.25">
      <c r="A1" s="5" t="s">
        <v>28</v>
      </c>
      <c r="B1" s="5" t="s">
        <v>29</v>
      </c>
      <c r="C1" s="5" t="s">
        <v>30</v>
      </c>
    </row>
    <row r="2" spans="1:4" ht="15.75" customHeight="1" x14ac:dyDescent="0.25">
      <c r="A2" s="5">
        <v>1</v>
      </c>
      <c r="B2" s="26" t="s">
        <v>31</v>
      </c>
      <c r="C2" s="27">
        <v>2299.4499999999998</v>
      </c>
      <c r="D2" s="28"/>
    </row>
    <row r="3" spans="1:4" ht="15.75" customHeight="1" x14ac:dyDescent="0.25">
      <c r="A3" s="5">
        <v>2</v>
      </c>
      <c r="B3" s="26" t="s">
        <v>32</v>
      </c>
      <c r="C3" s="27">
        <v>2299.4499999999998</v>
      </c>
      <c r="D3" s="28"/>
    </row>
    <row r="4" spans="1:4" ht="15.75" customHeight="1" x14ac:dyDescent="0.25">
      <c r="A4" s="5">
        <v>3</v>
      </c>
      <c r="B4" s="26" t="s">
        <v>33</v>
      </c>
      <c r="C4" s="27">
        <v>2299.4499999999998</v>
      </c>
      <c r="D4" s="29"/>
    </row>
    <row r="5" spans="1:4" ht="15.75" customHeight="1" x14ac:dyDescent="0.25">
      <c r="A5" s="5">
        <v>4</v>
      </c>
      <c r="B5" s="26" t="s">
        <v>34</v>
      </c>
      <c r="C5" s="27">
        <v>2299.4499999999998</v>
      </c>
      <c r="D5" s="28"/>
    </row>
    <row r="6" spans="1:4" ht="15.75" customHeight="1" x14ac:dyDescent="0.25">
      <c r="A6" s="5">
        <v>5</v>
      </c>
      <c r="B6" s="26" t="s">
        <v>35</v>
      </c>
      <c r="C6" s="27">
        <v>2299.4499999999998</v>
      </c>
      <c r="D6" s="28"/>
    </row>
    <row r="7" spans="1:4" ht="15.75" customHeight="1" x14ac:dyDescent="0.25">
      <c r="A7" s="5">
        <v>6</v>
      </c>
      <c r="B7" s="26" t="s">
        <v>36</v>
      </c>
      <c r="C7" s="27">
        <v>2299.4499999999998</v>
      </c>
      <c r="D7" s="29"/>
    </row>
    <row r="8" spans="1:4" ht="15.75" customHeight="1" x14ac:dyDescent="0.25">
      <c r="A8" s="5">
        <v>7</v>
      </c>
      <c r="B8" s="26" t="s">
        <v>37</v>
      </c>
      <c r="C8" s="27">
        <v>2299.4499999999998</v>
      </c>
      <c r="D8" s="28"/>
    </row>
    <row r="9" spans="1:4" ht="15.75" customHeight="1" x14ac:dyDescent="0.25">
      <c r="A9" s="5">
        <v>8</v>
      </c>
      <c r="B9" s="26" t="s">
        <v>38</v>
      </c>
      <c r="C9" s="27">
        <v>2299.4499999999998</v>
      </c>
      <c r="D9" s="28"/>
    </row>
    <row r="10" spans="1:4" ht="15.75" customHeight="1" x14ac:dyDescent="0.25">
      <c r="A10" s="5">
        <v>9</v>
      </c>
      <c r="B10" s="26" t="s">
        <v>39</v>
      </c>
      <c r="C10" s="27">
        <v>2299.4499999999998</v>
      </c>
      <c r="D10" s="29"/>
    </row>
    <row r="11" spans="1:4" ht="15.75" customHeight="1" x14ac:dyDescent="0.25">
      <c r="A11" s="5">
        <v>10</v>
      </c>
      <c r="B11" s="26" t="s">
        <v>40</v>
      </c>
      <c r="C11" s="27">
        <v>2299.4499999999998</v>
      </c>
      <c r="D11" s="28"/>
    </row>
    <row r="12" spans="1:4" ht="15.75" customHeight="1" x14ac:dyDescent="0.25">
      <c r="A12" s="5">
        <v>11</v>
      </c>
      <c r="B12" s="26" t="s">
        <v>41</v>
      </c>
      <c r="C12" s="27">
        <v>2299.4499999999998</v>
      </c>
      <c r="D12" s="28"/>
    </row>
    <row r="13" spans="1:4" ht="15.75" customHeight="1" x14ac:dyDescent="0.25">
      <c r="A13" s="30">
        <v>12</v>
      </c>
      <c r="B13" s="31" t="s">
        <v>42</v>
      </c>
      <c r="C13" s="27">
        <v>2299.4499999999998</v>
      </c>
      <c r="D13" s="28"/>
    </row>
    <row r="14" spans="1:4" ht="15.75" customHeight="1" x14ac:dyDescent="0.25">
      <c r="A14" s="5">
        <v>13</v>
      </c>
      <c r="B14" s="32" t="s">
        <v>43</v>
      </c>
      <c r="C14" s="27">
        <v>2299.4499999999998</v>
      </c>
      <c r="D14" s="28"/>
    </row>
    <row r="15" spans="1:4" ht="15.75" customHeight="1" x14ac:dyDescent="0.25">
      <c r="A15" s="5">
        <v>14</v>
      </c>
      <c r="B15" s="32" t="s">
        <v>44</v>
      </c>
      <c r="C15" s="27">
        <v>2299.4499999999998</v>
      </c>
      <c r="D15" s="29"/>
    </row>
    <row r="16" spans="1:4" ht="15.75" customHeight="1" x14ac:dyDescent="0.25">
      <c r="A16" s="5">
        <v>15</v>
      </c>
      <c r="B16" s="32" t="s">
        <v>45</v>
      </c>
      <c r="C16" s="27">
        <v>2299.4499999999998</v>
      </c>
      <c r="D16" s="28"/>
    </row>
    <row r="17" spans="1:5" ht="15.75" customHeight="1" x14ac:dyDescent="0.25">
      <c r="A17" s="5">
        <v>16</v>
      </c>
      <c r="B17" s="32" t="s">
        <v>46</v>
      </c>
      <c r="C17" s="27">
        <v>2299.4499999999998</v>
      </c>
      <c r="D17" s="28"/>
      <c r="E17" s="24"/>
    </row>
    <row r="18" spans="1:5" ht="15.75" customHeight="1" x14ac:dyDescent="0.25">
      <c r="A18" s="5">
        <v>17</v>
      </c>
      <c r="B18" s="32" t="s">
        <v>47</v>
      </c>
      <c r="C18" s="27">
        <v>2299.4499999999998</v>
      </c>
      <c r="D18" s="29"/>
    </row>
    <row r="19" spans="1:5" ht="15.75" customHeight="1" x14ac:dyDescent="0.25">
      <c r="A19" s="5">
        <v>18</v>
      </c>
      <c r="B19" s="32" t="s">
        <v>48</v>
      </c>
      <c r="C19" s="27">
        <v>2299.4499999999998</v>
      </c>
      <c r="D19" s="28"/>
    </row>
    <row r="20" spans="1:5" ht="15.75" customHeight="1" x14ac:dyDescent="0.25">
      <c r="A20" s="5">
        <v>19</v>
      </c>
      <c r="B20" s="32" t="s">
        <v>49</v>
      </c>
      <c r="C20" s="27">
        <v>2299.4499999999998</v>
      </c>
      <c r="D20" s="28"/>
    </row>
    <row r="21" spans="1:5" ht="15.75" customHeight="1" x14ac:dyDescent="0.25">
      <c r="A21" s="5">
        <v>20</v>
      </c>
      <c r="B21" s="26" t="s">
        <v>50</v>
      </c>
      <c r="C21" s="27">
        <v>2299.4499999999998</v>
      </c>
      <c r="D21" s="29"/>
    </row>
    <row r="22" spans="1:5" ht="15.75" customHeight="1" x14ac:dyDescent="0.25">
      <c r="A22" s="5">
        <v>21</v>
      </c>
      <c r="B22" s="26" t="s">
        <v>51</v>
      </c>
      <c r="C22" s="27">
        <v>2299.4499999999998</v>
      </c>
      <c r="D22" s="28"/>
    </row>
    <row r="23" spans="1:5" ht="15.75" customHeight="1" x14ac:dyDescent="0.25">
      <c r="A23" s="5">
        <v>22</v>
      </c>
      <c r="B23" s="26" t="s">
        <v>52</v>
      </c>
      <c r="C23" s="27">
        <v>2299.4499999999998</v>
      </c>
      <c r="D23" s="28"/>
    </row>
    <row r="24" spans="1:5" ht="15.75" customHeight="1" x14ac:dyDescent="0.25">
      <c r="A24" s="5">
        <v>23</v>
      </c>
      <c r="B24" s="26" t="s">
        <v>53</v>
      </c>
      <c r="C24" s="27">
        <v>2299.4499999999998</v>
      </c>
      <c r="D24" s="28"/>
    </row>
    <row r="25" spans="1:5" ht="15" x14ac:dyDescent="0.25">
      <c r="A25" s="30">
        <v>24</v>
      </c>
      <c r="B25" s="26" t="s">
        <v>54</v>
      </c>
      <c r="C25" s="27">
        <v>2299.4499999999998</v>
      </c>
      <c r="D25" s="28"/>
    </row>
    <row r="26" spans="1:5" ht="15" x14ac:dyDescent="0.25">
      <c r="A26" s="5">
        <v>25</v>
      </c>
      <c r="B26" s="26" t="s">
        <v>55</v>
      </c>
      <c r="C26" s="27">
        <v>2299.4499999999998</v>
      </c>
      <c r="D26" s="28"/>
    </row>
    <row r="27" spans="1:5" ht="15" x14ac:dyDescent="0.25">
      <c r="A27" s="5">
        <v>26</v>
      </c>
      <c r="B27" s="26" t="s">
        <v>56</v>
      </c>
      <c r="C27" s="27">
        <v>2299.4499999999998</v>
      </c>
      <c r="D27" s="29"/>
    </row>
    <row r="28" spans="1:5" ht="15" x14ac:dyDescent="0.25">
      <c r="A28" s="5">
        <v>27</v>
      </c>
      <c r="B28" s="26" t="s">
        <v>57</v>
      </c>
      <c r="C28" s="27">
        <v>2299.4499999999998</v>
      </c>
      <c r="D28" s="28"/>
    </row>
    <row r="29" spans="1:5" ht="15" x14ac:dyDescent="0.25">
      <c r="A29" s="5">
        <v>28</v>
      </c>
      <c r="B29" s="26" t="s">
        <v>58</v>
      </c>
      <c r="C29" s="27">
        <v>2299.4499999999998</v>
      </c>
      <c r="D29" s="28"/>
    </row>
    <row r="30" spans="1:5" ht="15" x14ac:dyDescent="0.25">
      <c r="A30" s="5">
        <v>29</v>
      </c>
      <c r="B30" s="26" t="s">
        <v>59</v>
      </c>
      <c r="C30" s="27">
        <v>2299.4499999999998</v>
      </c>
      <c r="D30" s="28"/>
    </row>
    <row r="31" spans="1:5" ht="15" x14ac:dyDescent="0.25">
      <c r="A31" s="5">
        <v>30</v>
      </c>
      <c r="B31" s="26" t="s">
        <v>60</v>
      </c>
      <c r="C31" s="27">
        <v>2299.4499999999998</v>
      </c>
      <c r="D31" s="29"/>
    </row>
    <row r="32" spans="1:5" ht="15" x14ac:dyDescent="0.25">
      <c r="A32" s="5">
        <v>31</v>
      </c>
      <c r="B32" s="26" t="s">
        <v>61</v>
      </c>
      <c r="C32" s="27">
        <v>2299.4499999999998</v>
      </c>
      <c r="D32" s="28"/>
    </row>
    <row r="33" spans="1:4" ht="15" x14ac:dyDescent="0.25">
      <c r="A33" s="5">
        <v>32</v>
      </c>
      <c r="B33" s="26" t="s">
        <v>62</v>
      </c>
      <c r="C33" s="27">
        <v>2299.4499999999998</v>
      </c>
      <c r="D33" s="28"/>
    </row>
    <row r="34" spans="1:4" ht="15" x14ac:dyDescent="0.25">
      <c r="A34" s="5">
        <v>33</v>
      </c>
      <c r="B34" s="26" t="s">
        <v>63</v>
      </c>
      <c r="C34" s="27">
        <v>2299.4499999999998</v>
      </c>
      <c r="D34" s="28"/>
    </row>
    <row r="35" spans="1:4" ht="15" x14ac:dyDescent="0.25">
      <c r="A35" s="5">
        <v>34</v>
      </c>
      <c r="B35" s="26" t="s">
        <v>64</v>
      </c>
      <c r="C35" s="27">
        <v>2299.4499999999998</v>
      </c>
      <c r="D35" s="28"/>
    </row>
    <row r="36" spans="1:4" ht="15" x14ac:dyDescent="0.25">
      <c r="A36" s="30">
        <v>35</v>
      </c>
      <c r="B36" s="26" t="s">
        <v>65</v>
      </c>
      <c r="C36" s="27">
        <v>2299.4499999999998</v>
      </c>
      <c r="D36" s="28"/>
    </row>
    <row r="37" spans="1:4" ht="15" x14ac:dyDescent="0.25">
      <c r="A37" s="30">
        <v>36</v>
      </c>
      <c r="B37" s="26" t="s">
        <v>66</v>
      </c>
      <c r="C37" s="27">
        <v>2299.4499999999998</v>
      </c>
      <c r="D37" s="29"/>
    </row>
    <row r="38" spans="1:4" ht="15" x14ac:dyDescent="0.25">
      <c r="A38" s="5">
        <v>37</v>
      </c>
      <c r="B38" s="26" t="s">
        <v>67</v>
      </c>
      <c r="C38" s="27">
        <v>2299.4499999999998</v>
      </c>
      <c r="D38" s="28"/>
    </row>
    <row r="39" spans="1:4" ht="15" x14ac:dyDescent="0.25">
      <c r="A39" s="5">
        <v>38</v>
      </c>
      <c r="B39" s="26" t="s">
        <v>68</v>
      </c>
      <c r="C39" s="27">
        <v>2299.4499999999998</v>
      </c>
      <c r="D39" s="28"/>
    </row>
    <row r="40" spans="1:4" ht="15" x14ac:dyDescent="0.25">
      <c r="A40" s="5">
        <v>39</v>
      </c>
      <c r="B40" s="26" t="s">
        <v>69</v>
      </c>
      <c r="C40" s="27">
        <v>2299.4499999999998</v>
      </c>
      <c r="D40" s="28"/>
    </row>
    <row r="41" spans="1:4" ht="15" x14ac:dyDescent="0.25">
      <c r="A41" s="5">
        <v>40</v>
      </c>
      <c r="B41" s="26" t="s">
        <v>70</v>
      </c>
      <c r="C41" s="27">
        <v>2299.4499999999998</v>
      </c>
      <c r="D41" s="28"/>
    </row>
    <row r="42" spans="1:4" ht="15" x14ac:dyDescent="0.25">
      <c r="A42" s="5">
        <v>41</v>
      </c>
      <c r="B42" s="26" t="s">
        <v>71</v>
      </c>
      <c r="C42" s="27">
        <v>2299.4499999999998</v>
      </c>
      <c r="D42" s="29"/>
    </row>
    <row r="43" spans="1:4" ht="15" x14ac:dyDescent="0.25">
      <c r="A43" s="5">
        <v>42</v>
      </c>
      <c r="B43" s="26" t="s">
        <v>72</v>
      </c>
      <c r="C43" s="27">
        <v>2299.4499999999998</v>
      </c>
      <c r="D43" s="28"/>
    </row>
    <row r="44" spans="1:4" ht="15" x14ac:dyDescent="0.25">
      <c r="A44" s="5">
        <v>43</v>
      </c>
      <c r="B44" s="26" t="s">
        <v>73</v>
      </c>
      <c r="C44" s="27">
        <v>2299.4499999999998</v>
      </c>
      <c r="D44" s="28"/>
    </row>
    <row r="45" spans="1:4" ht="15" x14ac:dyDescent="0.25">
      <c r="A45" s="5">
        <v>44</v>
      </c>
      <c r="B45" s="26" t="s">
        <v>74</v>
      </c>
      <c r="C45" s="27">
        <v>2299.4499999999998</v>
      </c>
      <c r="D45" s="28"/>
    </row>
    <row r="46" spans="1:4" ht="15" x14ac:dyDescent="0.25">
      <c r="A46" s="5">
        <v>45</v>
      </c>
      <c r="B46" s="26" t="s">
        <v>75</v>
      </c>
      <c r="C46" s="27">
        <v>2299.4499999999998</v>
      </c>
      <c r="D46" s="28"/>
    </row>
    <row r="47" spans="1:4" ht="15" x14ac:dyDescent="0.25">
      <c r="A47" s="5">
        <v>46</v>
      </c>
      <c r="B47" s="26" t="s">
        <v>76</v>
      </c>
      <c r="C47" s="27">
        <v>2299.4499999999998</v>
      </c>
      <c r="D47" s="28"/>
    </row>
    <row r="48" spans="1:4" ht="15" x14ac:dyDescent="0.25">
      <c r="A48" s="5">
        <v>47</v>
      </c>
      <c r="B48" s="26" t="s">
        <v>77</v>
      </c>
      <c r="C48" s="27">
        <v>2299.4499999999998</v>
      </c>
      <c r="D48" s="29"/>
    </row>
    <row r="49" spans="1:4" ht="15" x14ac:dyDescent="0.25">
      <c r="A49" s="30">
        <v>48</v>
      </c>
      <c r="B49" s="26" t="s">
        <v>78</v>
      </c>
      <c r="C49" s="27">
        <v>2299.4499999999998</v>
      </c>
      <c r="D49" s="28"/>
    </row>
    <row r="50" spans="1:4" ht="15" x14ac:dyDescent="0.25">
      <c r="A50" s="5">
        <v>49</v>
      </c>
      <c r="B50" s="26" t="s">
        <v>79</v>
      </c>
      <c r="C50" s="27">
        <v>2299.4499999999998</v>
      </c>
      <c r="D50" s="28"/>
    </row>
    <row r="51" spans="1:4" ht="15" x14ac:dyDescent="0.25">
      <c r="A51" s="5">
        <v>50</v>
      </c>
      <c r="B51" s="26" t="s">
        <v>80</v>
      </c>
      <c r="C51" s="27">
        <v>2299.4499999999998</v>
      </c>
      <c r="D51" s="28"/>
    </row>
    <row r="52" spans="1:4" ht="15" x14ac:dyDescent="0.25">
      <c r="A52" s="5">
        <v>51</v>
      </c>
      <c r="B52" s="26" t="s">
        <v>81</v>
      </c>
      <c r="C52" s="27">
        <v>2299.4499999999998</v>
      </c>
      <c r="D52" s="28"/>
    </row>
    <row r="53" spans="1:4" ht="15" x14ac:dyDescent="0.25">
      <c r="A53" s="5">
        <v>52</v>
      </c>
      <c r="B53" s="26" t="s">
        <v>82</v>
      </c>
      <c r="C53" s="27">
        <v>2299.4499999999998</v>
      </c>
      <c r="D53" s="28"/>
    </row>
    <row r="54" spans="1:4" ht="15" x14ac:dyDescent="0.25">
      <c r="A54" s="5">
        <v>53</v>
      </c>
      <c r="B54" s="26" t="s">
        <v>83</v>
      </c>
      <c r="C54" s="27">
        <v>2299.4499999999998</v>
      </c>
      <c r="D54" s="29"/>
    </row>
    <row r="55" spans="1:4" ht="15" x14ac:dyDescent="0.25">
      <c r="A55" s="5">
        <v>54</v>
      </c>
      <c r="B55" s="26" t="s">
        <v>84</v>
      </c>
      <c r="C55" s="27">
        <v>2299.4499999999998</v>
      </c>
      <c r="D55" s="28"/>
    </row>
    <row r="56" spans="1:4" ht="15" x14ac:dyDescent="0.25">
      <c r="A56" s="5">
        <v>55</v>
      </c>
      <c r="B56" s="26" t="s">
        <v>85</v>
      </c>
      <c r="C56" s="27">
        <v>2299.4499999999998</v>
      </c>
      <c r="D56" s="28"/>
    </row>
    <row r="57" spans="1:4" ht="15" x14ac:dyDescent="0.25">
      <c r="A57" s="5">
        <v>56</v>
      </c>
      <c r="B57" s="26" t="s">
        <v>86</v>
      </c>
      <c r="C57" s="27">
        <v>2299.4499999999998</v>
      </c>
      <c r="D57" s="28"/>
    </row>
    <row r="58" spans="1:4" ht="15" x14ac:dyDescent="0.25">
      <c r="A58" s="5">
        <v>57</v>
      </c>
      <c r="B58" s="26" t="s">
        <v>87</v>
      </c>
      <c r="C58" s="27">
        <v>2299.4499999999998</v>
      </c>
      <c r="D58" s="28"/>
    </row>
    <row r="59" spans="1:4" ht="15" x14ac:dyDescent="0.25">
      <c r="A59" s="5">
        <v>58</v>
      </c>
      <c r="B59" s="26" t="s">
        <v>88</v>
      </c>
      <c r="C59" s="27">
        <v>2299.4499999999998</v>
      </c>
      <c r="D59" s="28"/>
    </row>
    <row r="60" spans="1:4" ht="15" x14ac:dyDescent="0.25">
      <c r="A60" s="5">
        <v>59</v>
      </c>
      <c r="B60" s="26" t="s">
        <v>89</v>
      </c>
      <c r="C60" s="27">
        <v>2299.4499999999998</v>
      </c>
      <c r="D60" s="29"/>
    </row>
    <row r="61" spans="1:4" ht="15" x14ac:dyDescent="0.25">
      <c r="A61" s="30">
        <v>60</v>
      </c>
      <c r="B61" s="32" t="s">
        <v>90</v>
      </c>
      <c r="C61" s="27">
        <v>2299.4499999999998</v>
      </c>
      <c r="D61" s="28"/>
    </row>
    <row r="62" spans="1:4" ht="15" x14ac:dyDescent="0.25">
      <c r="A62" s="33"/>
      <c r="C62" s="28"/>
    </row>
    <row r="63" spans="1:4" ht="15" x14ac:dyDescent="0.25">
      <c r="A63" s="33"/>
      <c r="B63" s="31"/>
      <c r="C63" s="29"/>
    </row>
    <row r="64" spans="1:4" ht="15" x14ac:dyDescent="0.25">
      <c r="A64" s="33"/>
      <c r="B64" s="31"/>
      <c r="C64" s="29"/>
    </row>
    <row r="65" spans="1:3" ht="15" x14ac:dyDescent="0.25">
      <c r="A65" s="33"/>
      <c r="B65" s="31"/>
      <c r="C65" s="28"/>
    </row>
    <row r="66" spans="1:3" ht="15" x14ac:dyDescent="0.25">
      <c r="A66" s="33"/>
    </row>
    <row r="67" spans="1:3" ht="15" x14ac:dyDescent="0.25">
      <c r="A67" s="33"/>
    </row>
    <row r="68" spans="1:3" ht="15" x14ac:dyDescent="0.25">
      <c r="A68" s="33"/>
    </row>
    <row r="69" spans="1:3" ht="15" x14ac:dyDescent="0.25">
      <c r="A69" s="33"/>
    </row>
    <row r="70" spans="1:3" ht="15" x14ac:dyDescent="0.25">
      <c r="A70" s="33"/>
    </row>
    <row r="71" spans="1:3" ht="15" x14ac:dyDescent="0.25">
      <c r="A71" s="33"/>
    </row>
    <row r="72" spans="1:3" ht="15" x14ac:dyDescent="0.25">
      <c r="A72" s="33"/>
    </row>
    <row r="73" spans="1:3" ht="15" x14ac:dyDescent="0.25">
      <c r="A73" s="33"/>
    </row>
    <row r="74" spans="1:3" ht="15" x14ac:dyDescent="0.25">
      <c r="A74" s="33"/>
    </row>
    <row r="75" spans="1:3" ht="15" x14ac:dyDescent="0.25">
      <c r="A75" s="33"/>
    </row>
    <row r="76" spans="1:3" ht="15" x14ac:dyDescent="0.25">
      <c r="A76" s="33"/>
    </row>
    <row r="77" spans="1:3" ht="15" x14ac:dyDescent="0.25">
      <c r="A77" s="3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 do Contrato</vt:lpstr>
      <vt:lpstr>Resumo por item</vt:lpstr>
      <vt:lpstr>Cronograma</vt:lpstr>
      <vt:lpstr>Cronogramas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Mariana Barbosa Carvalho Teixeira</cp:lastModifiedBy>
  <dcterms:modified xsi:type="dcterms:W3CDTF">2022-09-08T12:02:14Z</dcterms:modified>
</cp:coreProperties>
</file>