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3040" windowHeight="9195" activeTab="1"/>
  </bookViews>
  <sheets>
    <sheet name="Resumo do Contrato" sheetId="2" r:id="rId1"/>
    <sheet name="Plan1" sheetId="5" r:id="rId2"/>
    <sheet name="Cronograma" sheetId="4" r:id="rId3"/>
  </sheets>
  <calcPr calcId="145621" calcOnSave="0"/>
</workbook>
</file>

<file path=xl/calcChain.xml><?xml version="1.0" encoding="utf-8"?>
<calcChain xmlns="http://schemas.openxmlformats.org/spreadsheetml/2006/main">
  <c r="L22" i="4" l="1"/>
  <c r="F7" i="5" l="1"/>
  <c r="G8" i="2" l="1"/>
  <c r="G9" i="2"/>
  <c r="G10" i="2"/>
  <c r="G11" i="2"/>
  <c r="G12" i="2"/>
  <c r="G13" i="2"/>
  <c r="G14" i="2"/>
  <c r="G15" i="2"/>
  <c r="G16" i="2"/>
  <c r="G17" i="2"/>
  <c r="G18" i="2"/>
  <c r="G19" i="2"/>
  <c r="G22" i="4" l="1"/>
  <c r="I20" i="2" l="1"/>
  <c r="H20" i="2"/>
  <c r="F20" i="2"/>
  <c r="G20" i="2"/>
</calcChain>
</file>

<file path=xl/sharedStrings.xml><?xml version="1.0" encoding="utf-8"?>
<sst xmlns="http://schemas.openxmlformats.org/spreadsheetml/2006/main" count="63" uniqueCount="49">
  <si>
    <t>Planilha de Controle de Contratos</t>
  </si>
  <si>
    <t>Data Assinatura</t>
  </si>
  <si>
    <t>Alteração Contratual</t>
  </si>
  <si>
    <t>Tempo</t>
  </si>
  <si>
    <t>Valor Global Anual</t>
  </si>
  <si>
    <t>Valor mensal</t>
  </si>
  <si>
    <t>Acréscimos %</t>
  </si>
  <si>
    <t>Supressões %</t>
  </si>
  <si>
    <t>SEI Nº</t>
  </si>
  <si>
    <t>Valor Inicial do Contrato (Cláusula VI)</t>
  </si>
  <si>
    <t xml:space="preserve">Valor total do Contrato </t>
  </si>
  <si>
    <t>Serviço continuado</t>
  </si>
  <si>
    <t>ITEM</t>
  </si>
  <si>
    <t>DESCRIÇÃO DO SERVIÇO</t>
  </si>
  <si>
    <t>UNID</t>
  </si>
  <si>
    <t>QUANT TOTAL ESTIMADO</t>
  </si>
  <si>
    <t>VALOR UNITÁRIO</t>
  </si>
  <si>
    <t>VALOR TOTAL ESTIMADO</t>
  </si>
  <si>
    <t>TOTAL</t>
  </si>
  <si>
    <t>Valor Acumulado</t>
  </si>
  <si>
    <t>Valor Mensal</t>
  </si>
  <si>
    <t>Valor Anual</t>
  </si>
  <si>
    <t>novo valor mensal</t>
  </si>
  <si>
    <t>novo valor anual</t>
  </si>
  <si>
    <t>Diferença Mensal</t>
  </si>
  <si>
    <t>Valor do Termo</t>
  </si>
  <si>
    <t>Cronograma das parcelas</t>
  </si>
  <si>
    <t>Parcela nº</t>
  </si>
  <si>
    <t>Valor Parcela</t>
  </si>
  <si>
    <t>Diferença</t>
  </si>
  <si>
    <t>1º</t>
  </si>
  <si>
    <t>2º</t>
  </si>
  <si>
    <t>serv</t>
  </si>
  <si>
    <t>CONTRATO 029/2021/POR</t>
  </si>
  <si>
    <t xml:space="preserve">Termo aditivo 01/2022 </t>
  </si>
  <si>
    <t>Contrato 30/2021</t>
  </si>
  <si>
    <t>04/02/2021 a 03/02/2022</t>
  </si>
  <si>
    <t>23213.000039/2021-60</t>
  </si>
  <si>
    <t>Termo de apostilamento 01/2021</t>
  </si>
  <si>
    <t xml:space="preserve">correção do valor </t>
  </si>
  <si>
    <t>23213.001983/2021-34</t>
  </si>
  <si>
    <t xml:space="preserve">Aditivo 01/2022 </t>
  </si>
  <si>
    <t xml:space="preserve">Prorrogação do contrato </t>
  </si>
  <si>
    <t xml:space="preserve">04/02/2022 a 03/02/2023 </t>
  </si>
  <si>
    <t>23213.000182/2022-32</t>
  </si>
  <si>
    <t>CONTRATO 30/2021/POR</t>
  </si>
  <si>
    <t>04/02/2022 a 03/02/2023</t>
  </si>
  <si>
    <t xml:space="preserve">Termo de apostilamento </t>
  </si>
  <si>
    <t>O contrato tem por objeto a aquisição de gêneros alimentícios da Agricultura Familiar, em atendimento ao Programa Nacional de Alimentação Escolar – PNAE, nos termos da Lei nº 11.947/2009, da Resolução FNDE/CD nº 26/2013, complementada pela Resolução FNDE/CD 004/2015, para o Instituto Federal de Educação, Ciência e Tecnologia de Minas Gerais (IFMG) - Campus Ouro Preto, conforme itens listados a seguir, especificados no Edital de Chamada Pública nº 01/2020, seus anexos e o Projeto de Venda apresentado pelo contratado, os quais integram o presente contrato, independentemente de transcrição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</si>
</sst>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R$&quot;\ * #,##0.00_-;\-&quot;R$&quot;\ * #,##0.00_-;_-&quot;R$&quot;\ * &quot;-&quot;??_-;_-@_-"/>
    <numFmt numFmtId="164" formatCode="_-&quot;R$&quot;* #,##0.00_-;\-&quot;R$&quot;* #,##0.00_-;_-&quot;R$&quot;* &quot;-&quot;??_-;_-@_-"/>
    <numFmt numFmtId="165" formatCode="0.0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6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/>
    <xf numFmtId="0" fontId="3" fillId="0" borderId="0" xfId="0" applyFont="1"/>
    <xf numFmtId="0" fontId="4" fillId="0" borderId="0" xfId="0" applyFont="1" applyBorder="1"/>
    <xf numFmtId="44" fontId="4" fillId="0" borderId="0" xfId="1" applyFont="1" applyBorder="1"/>
    <xf numFmtId="165" fontId="4" fillId="0" borderId="0" xfId="0" applyNumberFormat="1" applyFont="1" applyBorder="1"/>
    <xf numFmtId="44" fontId="4" fillId="0" borderId="0" xfId="0" applyNumberFormat="1" applyFont="1" applyBorder="1"/>
    <xf numFmtId="44" fontId="4" fillId="0" borderId="0" xfId="1" applyFont="1"/>
    <xf numFmtId="44" fontId="6" fillId="0" borderId="0" xfId="1" applyFont="1"/>
    <xf numFmtId="44" fontId="3" fillId="0" borderId="0" xfId="1" applyFont="1"/>
    <xf numFmtId="164" fontId="4" fillId="0" borderId="0" xfId="0" applyNumberFormat="1" applyFont="1" applyBorder="1"/>
    <xf numFmtId="164" fontId="4" fillId="0" borderId="0" xfId="0" applyNumberFormat="1" applyFont="1"/>
    <xf numFmtId="44" fontId="0" fillId="0" borderId="2" xfId="1" applyFont="1" applyBorder="1"/>
    <xf numFmtId="0" fontId="4" fillId="0" borderId="0" xfId="0" applyNumberFormat="1" applyFont="1"/>
    <xf numFmtId="10" fontId="4" fillId="0" borderId="0" xfId="2" applyNumberFormat="1" applyFont="1"/>
    <xf numFmtId="164" fontId="6" fillId="0" borderId="0" xfId="0" applyNumberFormat="1" applyFont="1"/>
    <xf numFmtId="0" fontId="7" fillId="3" borderId="1" xfId="0" applyFont="1" applyFill="1" applyBorder="1" applyAlignment="1">
      <alignment horizontal="left" vertical="center"/>
    </xf>
    <xf numFmtId="44" fontId="4" fillId="0" borderId="1" xfId="1" applyFont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44" fontId="4" fillId="0" borderId="1" xfId="1" applyFont="1" applyBorder="1" applyAlignment="1">
      <alignment vertical="center"/>
    </xf>
    <xf numFmtId="10" fontId="6" fillId="0" borderId="1" xfId="2" applyNumberFormat="1" applyFont="1" applyBorder="1" applyAlignment="1">
      <alignment horizontal="center" vertical="center"/>
    </xf>
    <xf numFmtId="10" fontId="3" fillId="0" borderId="1" xfId="2" applyNumberFormat="1" applyFont="1" applyBorder="1" applyAlignment="1">
      <alignment horizontal="center" vertical="center"/>
    </xf>
    <xf numFmtId="0" fontId="7" fillId="3" borderId="1" xfId="0" applyFont="1" applyFill="1" applyBorder="1" applyAlignment="1">
      <alignment vertical="center"/>
    </xf>
    <xf numFmtId="14" fontId="4" fillId="0" borderId="1" xfId="0" applyNumberFormat="1" applyFont="1" applyBorder="1" applyAlignment="1">
      <alignment vertical="center"/>
    </xf>
    <xf numFmtId="14" fontId="4" fillId="0" borderId="1" xfId="0" applyNumberFormat="1" applyFont="1" applyBorder="1" applyAlignment="1">
      <alignment vertical="center" wrapText="1"/>
    </xf>
    <xf numFmtId="0" fontId="7" fillId="2" borderId="1" xfId="0" applyFont="1" applyFill="1" applyBorder="1" applyAlignment="1">
      <alignment vertical="center"/>
    </xf>
    <xf numFmtId="44" fontId="4" fillId="2" borderId="1" xfId="1" applyFont="1" applyFill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44" fontId="4" fillId="2" borderId="1" xfId="1" applyNumberFormat="1" applyFont="1" applyFill="1" applyBorder="1" applyAlignment="1">
      <alignment vertical="center"/>
    </xf>
    <xf numFmtId="10" fontId="6" fillId="2" borderId="1" xfId="2" applyNumberFormat="1" applyFont="1" applyFill="1" applyBorder="1" applyAlignment="1">
      <alignment horizontal="center" vertical="center"/>
    </xf>
    <xf numFmtId="10" fontId="3" fillId="2" borderId="1" xfId="1" applyNumberFormat="1" applyFont="1" applyFill="1" applyBorder="1" applyAlignment="1">
      <alignment horizontal="center" vertical="center"/>
    </xf>
    <xf numFmtId="44" fontId="0" fillId="0" borderId="0" xfId="1" applyFont="1" applyFill="1" applyBorder="1"/>
    <xf numFmtId="0" fontId="8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0" fillId="0" borderId="0" xfId="0" applyNumberFormat="1" applyBorder="1"/>
    <xf numFmtId="0" fontId="0" fillId="0" borderId="0" xfId="0" applyBorder="1"/>
    <xf numFmtId="0" fontId="2" fillId="0" borderId="1" xfId="0" applyFont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44" fontId="0" fillId="0" borderId="3" xfId="1" applyFont="1" applyBorder="1"/>
    <xf numFmtId="44" fontId="0" fillId="0" borderId="1" xfId="1" applyFont="1" applyBorder="1"/>
    <xf numFmtId="44" fontId="2" fillId="0" borderId="1" xfId="1" applyFont="1" applyBorder="1" applyAlignment="1">
      <alignment horizontal="center" vertical="center"/>
    </xf>
    <xf numFmtId="44" fontId="2" fillId="0" borderId="1" xfId="1" applyFont="1" applyFill="1" applyBorder="1" applyAlignment="1">
      <alignment horizontal="center" vertical="center" wrapText="1"/>
    </xf>
    <xf numFmtId="44" fontId="2" fillId="0" borderId="1" xfId="1" applyFont="1" applyBorder="1" applyAlignment="1">
      <alignment horizontal="center" vertical="center" wrapText="1"/>
    </xf>
    <xf numFmtId="44" fontId="0" fillId="0" borderId="0" xfId="1" applyFont="1" applyBorder="1"/>
    <xf numFmtId="164" fontId="0" fillId="0" borderId="0" xfId="0" applyNumberFormat="1" applyBorder="1"/>
    <xf numFmtId="0" fontId="0" fillId="0" borderId="0" xfId="0" applyFill="1" applyBorder="1"/>
    <xf numFmtId="0" fontId="0" fillId="0" borderId="0" xfId="0" applyNumberFormat="1" applyFill="1" applyBorder="1"/>
    <xf numFmtId="164" fontId="0" fillId="0" borderId="1" xfId="0" applyNumberFormat="1" applyBorder="1" applyAlignment="1">
      <alignment vertical="center"/>
    </xf>
    <xf numFmtId="0" fontId="2" fillId="0" borderId="6" xfId="0" applyFont="1" applyBorder="1" applyAlignment="1">
      <alignment horizontal="center" vertical="center" wrapText="1"/>
    </xf>
    <xf numFmtId="0" fontId="0" fillId="0" borderId="7" xfId="0" applyBorder="1" applyAlignment="1"/>
    <xf numFmtId="44" fontId="2" fillId="0" borderId="7" xfId="1" applyFont="1" applyBorder="1" applyAlignment="1">
      <alignment horizontal="center" vertical="center"/>
    </xf>
    <xf numFmtId="0" fontId="0" fillId="0" borderId="7" xfId="0" applyBorder="1"/>
    <xf numFmtId="0" fontId="2" fillId="0" borderId="8" xfId="0" applyFont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44" fontId="0" fillId="0" borderId="7" xfId="0" applyNumberFormat="1" applyBorder="1" applyAlignment="1"/>
    <xf numFmtId="44" fontId="2" fillId="0" borderId="8" xfId="1" applyFont="1" applyBorder="1" applyAlignment="1">
      <alignment horizontal="center" vertical="center"/>
    </xf>
    <xf numFmtId="44" fontId="2" fillId="0" borderId="7" xfId="1" applyFont="1" applyBorder="1" applyAlignment="1">
      <alignment horizontal="center" vertical="center" wrapText="1"/>
    </xf>
    <xf numFmtId="164" fontId="0" fillId="0" borderId="7" xfId="0" applyNumberFormat="1" applyBorder="1"/>
    <xf numFmtId="14" fontId="0" fillId="0" borderId="7" xfId="0" applyNumberFormat="1" applyBorder="1"/>
    <xf numFmtId="0" fontId="0" fillId="0" borderId="12" xfId="0" applyBorder="1"/>
    <xf numFmtId="44" fontId="0" fillId="0" borderId="14" xfId="0" applyNumberFormat="1" applyBorder="1" applyAlignment="1"/>
    <xf numFmtId="0" fontId="13" fillId="0" borderId="0" xfId="0" applyNumberFormat="1" applyFont="1" applyBorder="1" applyAlignment="1">
      <alignment horizontal="right" vertical="center"/>
    </xf>
    <xf numFmtId="0" fontId="13" fillId="0" borderId="0" xfId="0" applyFont="1" applyBorder="1" applyAlignment="1">
      <alignment horizontal="right" vertical="center"/>
    </xf>
    <xf numFmtId="44" fontId="13" fillId="0" borderId="0" xfId="1" applyFont="1" applyBorder="1" applyAlignment="1">
      <alignment horizontal="right" vertical="center"/>
    </xf>
    <xf numFmtId="164" fontId="14" fillId="6" borderId="0" xfId="0" applyNumberFormat="1" applyFont="1" applyFill="1" applyBorder="1" applyAlignment="1">
      <alignment horizontal="right" vertical="center"/>
    </xf>
    <xf numFmtId="0" fontId="13" fillId="0" borderId="0" xfId="0" applyFont="1" applyFill="1" applyBorder="1" applyAlignment="1">
      <alignment horizontal="right" vertical="center"/>
    </xf>
    <xf numFmtId="0" fontId="7" fillId="2" borderId="0" xfId="0" applyFont="1" applyFill="1"/>
    <xf numFmtId="14" fontId="7" fillId="3" borderId="1" xfId="0" applyNumberFormat="1" applyFont="1" applyFill="1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/>
    </xf>
    <xf numFmtId="44" fontId="0" fillId="0" borderId="1" xfId="0" applyNumberFormat="1" applyBorder="1" applyAlignment="1">
      <alignment vertical="center"/>
    </xf>
    <xf numFmtId="44" fontId="0" fillId="0" borderId="1" xfId="0" applyNumberFormat="1" applyBorder="1"/>
    <xf numFmtId="10" fontId="0" fillId="0" borderId="1" xfId="0" applyNumberFormat="1" applyBorder="1" applyAlignment="1">
      <alignment vertical="center"/>
    </xf>
    <xf numFmtId="3" fontId="4" fillId="0" borderId="1" xfId="0" applyNumberFormat="1" applyFont="1" applyBorder="1" applyAlignment="1">
      <alignment vertical="center"/>
    </xf>
    <xf numFmtId="3" fontId="0" fillId="0" borderId="1" xfId="0" applyNumberFormat="1" applyBorder="1" applyAlignment="1">
      <alignment horizontal="center" vertical="center"/>
    </xf>
    <xf numFmtId="0" fontId="11" fillId="6" borderId="1" xfId="0" applyFont="1" applyFill="1" applyBorder="1" applyAlignment="1">
      <alignment horizontal="center"/>
    </xf>
    <xf numFmtId="0" fontId="11" fillId="6" borderId="1" xfId="0" applyFont="1" applyFill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44" fontId="2" fillId="5" borderId="13" xfId="1" applyFont="1" applyFill="1" applyBorder="1" applyAlignment="1">
      <alignment horizontal="center" vertical="center" wrapText="1"/>
    </xf>
    <xf numFmtId="44" fontId="12" fillId="0" borderId="3" xfId="1" applyFont="1" applyFill="1" applyBorder="1" applyAlignment="1">
      <alignment horizontal="center" vertical="center"/>
    </xf>
    <xf numFmtId="44" fontId="12" fillId="0" borderId="4" xfId="1" applyFont="1" applyFill="1" applyBorder="1" applyAlignment="1">
      <alignment horizontal="center" vertical="center"/>
    </xf>
    <xf numFmtId="44" fontId="12" fillId="0" borderId="5" xfId="1" applyFont="1" applyFill="1" applyBorder="1" applyAlignment="1">
      <alignment horizontal="center" vertical="center"/>
    </xf>
    <xf numFmtId="44" fontId="12" fillId="0" borderId="9" xfId="1" applyFont="1" applyFill="1" applyBorder="1" applyAlignment="1">
      <alignment horizontal="center" vertical="center"/>
    </xf>
    <xf numFmtId="44" fontId="12" fillId="0" borderId="10" xfId="1" applyFont="1" applyFill="1" applyBorder="1" applyAlignment="1">
      <alignment horizontal="center" vertical="center"/>
    </xf>
    <xf numFmtId="44" fontId="12" fillId="0" borderId="11" xfId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/>
    </xf>
    <xf numFmtId="0" fontId="11" fillId="6" borderId="8" xfId="0" applyFont="1" applyFill="1" applyBorder="1" applyAlignment="1">
      <alignment horizontal="center"/>
    </xf>
    <xf numFmtId="14" fontId="2" fillId="2" borderId="1" xfId="0" applyNumberFormat="1" applyFont="1" applyFill="1" applyBorder="1" applyAlignment="1">
      <alignment horizontal="center"/>
    </xf>
    <xf numFmtId="14" fontId="2" fillId="2" borderId="6" xfId="0" applyNumberFormat="1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14" fontId="2" fillId="2" borderId="8" xfId="0" applyNumberFormat="1" applyFont="1" applyFill="1" applyBorder="1" applyAlignment="1">
      <alignment horizontal="center"/>
    </xf>
    <xf numFmtId="0" fontId="0" fillId="0" borderId="0" xfId="0" applyAlignment="1">
      <alignment wrapText="1"/>
    </xf>
  </cellXfs>
  <cellStyles count="3">
    <cellStyle name="Moeda" xfId="1" builtinId="4"/>
    <cellStyle name="Normal" xfId="0" builtinId="0"/>
    <cellStyle name="Porcentagem" xfId="2" builtinId="5"/>
  </cellStyles>
  <dxfs count="10"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6"/>
  <sheetViews>
    <sheetView showGridLines="0" topLeftCell="C1" workbookViewId="0">
      <selection activeCell="F4" sqref="F4"/>
    </sheetView>
  </sheetViews>
  <sheetFormatPr defaultColWidth="9.140625" defaultRowHeight="15" x14ac:dyDescent="0.25"/>
  <cols>
    <col min="1" max="1" width="4.5703125" style="1" customWidth="1"/>
    <col min="2" max="2" width="34" style="1" bestFit="1" customWidth="1"/>
    <col min="3" max="3" width="16.5703125" style="1" bestFit="1" customWidth="1"/>
    <col min="4" max="4" width="39.140625" style="1" customWidth="1"/>
    <col min="5" max="5" width="24.5703125" style="1" bestFit="1" customWidth="1"/>
    <col min="6" max="6" width="21" style="1" customWidth="1"/>
    <col min="7" max="7" width="20.5703125" style="1" customWidth="1"/>
    <col min="8" max="8" width="14.28515625" style="3" bestFit="1" customWidth="1"/>
    <col min="9" max="9" width="14.140625" style="4" bestFit="1" customWidth="1"/>
    <col min="10" max="10" width="20.42578125" style="1" bestFit="1" customWidth="1"/>
    <col min="11" max="11" width="17" style="5" bestFit="1" customWidth="1"/>
    <col min="12" max="12" width="13.7109375" style="5" bestFit="1" customWidth="1"/>
    <col min="13" max="13" width="9.140625" style="1"/>
    <col min="14" max="14" width="17" style="1" bestFit="1" customWidth="1"/>
    <col min="15" max="16384" width="9.140625" style="1"/>
  </cols>
  <sheetData>
    <row r="1" spans="2:12" ht="18" x14ac:dyDescent="0.35">
      <c r="D1" s="2" t="s">
        <v>0</v>
      </c>
    </row>
    <row r="3" spans="2:12" ht="16.5" thickBot="1" x14ac:dyDescent="0.3">
      <c r="B3" s="37" t="s">
        <v>35</v>
      </c>
      <c r="C3" s="37" t="s">
        <v>1</v>
      </c>
      <c r="D3" s="34" t="s">
        <v>2</v>
      </c>
      <c r="E3" s="34" t="s">
        <v>3</v>
      </c>
      <c r="F3" s="34" t="s">
        <v>4</v>
      </c>
      <c r="G3" s="34" t="s">
        <v>5</v>
      </c>
      <c r="H3" s="35" t="s">
        <v>6</v>
      </c>
      <c r="I3" s="36" t="s">
        <v>7</v>
      </c>
      <c r="J3" s="34" t="s">
        <v>8</v>
      </c>
      <c r="K3" s="84"/>
      <c r="L3" s="84"/>
    </row>
    <row r="4" spans="2:12" ht="15.75" thickBot="1" x14ac:dyDescent="0.3">
      <c r="B4" s="24" t="s">
        <v>9</v>
      </c>
      <c r="C4" s="71">
        <v>44231</v>
      </c>
      <c r="D4" s="21"/>
      <c r="E4" s="25" t="s">
        <v>36</v>
      </c>
      <c r="F4" s="14">
        <v>313680</v>
      </c>
      <c r="G4" s="21"/>
      <c r="H4" s="22"/>
      <c r="I4" s="23"/>
      <c r="J4" s="25" t="s">
        <v>37</v>
      </c>
      <c r="K4" s="6"/>
    </row>
    <row r="5" spans="2:12" x14ac:dyDescent="0.25">
      <c r="B5" s="24" t="s">
        <v>38</v>
      </c>
      <c r="C5" s="71">
        <v>44511</v>
      </c>
      <c r="D5" s="21" t="s">
        <v>39</v>
      </c>
      <c r="E5" s="20"/>
      <c r="F5" s="21">
        <v>172904.7</v>
      </c>
      <c r="G5" s="21"/>
      <c r="H5" s="22"/>
      <c r="I5" s="23"/>
      <c r="J5" s="20" t="s">
        <v>40</v>
      </c>
      <c r="K5" s="6"/>
    </row>
    <row r="6" spans="2:12" ht="14.45" x14ac:dyDescent="0.3">
      <c r="B6" s="24" t="s">
        <v>41</v>
      </c>
      <c r="C6" s="71">
        <v>44595</v>
      </c>
      <c r="D6" s="21" t="s">
        <v>42</v>
      </c>
      <c r="E6" s="20" t="s">
        <v>43</v>
      </c>
      <c r="F6" s="21"/>
      <c r="G6" s="21"/>
      <c r="H6" s="22"/>
      <c r="I6" s="23"/>
      <c r="J6" s="80" t="s">
        <v>44</v>
      </c>
      <c r="K6" s="6"/>
    </row>
    <row r="7" spans="2:12" ht="14.45" x14ac:dyDescent="0.3">
      <c r="B7" s="24"/>
      <c r="C7" s="71"/>
      <c r="D7" s="21"/>
      <c r="E7" s="25"/>
      <c r="F7" s="21"/>
      <c r="G7" s="21"/>
      <c r="H7" s="22"/>
      <c r="I7" s="23"/>
      <c r="J7" s="25"/>
      <c r="K7" s="6"/>
    </row>
    <row r="8" spans="2:12" ht="14.45" x14ac:dyDescent="0.3">
      <c r="B8" s="24"/>
      <c r="C8" s="24"/>
      <c r="D8" s="21"/>
      <c r="E8" s="25"/>
      <c r="F8" s="21"/>
      <c r="G8" s="21">
        <f t="shared" ref="G8:G19" si="0">F8/12</f>
        <v>0</v>
      </c>
      <c r="H8" s="22"/>
      <c r="I8" s="23"/>
      <c r="J8" s="26"/>
      <c r="K8" s="6"/>
    </row>
    <row r="9" spans="2:12" ht="14.45" x14ac:dyDescent="0.3">
      <c r="B9" s="24"/>
      <c r="C9" s="24"/>
      <c r="D9" s="21"/>
      <c r="E9" s="25"/>
      <c r="F9" s="21"/>
      <c r="G9" s="21">
        <f t="shared" si="0"/>
        <v>0</v>
      </c>
      <c r="H9" s="22"/>
      <c r="I9" s="23"/>
      <c r="J9" s="25"/>
      <c r="K9" s="6"/>
    </row>
    <row r="10" spans="2:12" ht="14.45" x14ac:dyDescent="0.3">
      <c r="B10" s="24"/>
      <c r="C10" s="24"/>
      <c r="D10" s="21"/>
      <c r="E10" s="20"/>
      <c r="F10" s="21"/>
      <c r="G10" s="21">
        <f t="shared" si="0"/>
        <v>0</v>
      </c>
      <c r="H10" s="22"/>
      <c r="I10" s="23"/>
      <c r="J10" s="20"/>
      <c r="K10" s="6"/>
    </row>
    <row r="11" spans="2:12" ht="14.45" x14ac:dyDescent="0.3">
      <c r="B11" s="24"/>
      <c r="C11" s="24"/>
      <c r="D11" s="21"/>
      <c r="E11" s="20"/>
      <c r="F11" s="21"/>
      <c r="G11" s="21">
        <f t="shared" si="0"/>
        <v>0</v>
      </c>
      <c r="H11" s="22"/>
      <c r="I11" s="23"/>
      <c r="J11" s="20"/>
      <c r="K11" s="6"/>
    </row>
    <row r="12" spans="2:12" ht="14.45" x14ac:dyDescent="0.3">
      <c r="B12" s="24"/>
      <c r="C12" s="24"/>
      <c r="D12" s="21"/>
      <c r="E12" s="20"/>
      <c r="F12" s="21"/>
      <c r="G12" s="21">
        <f t="shared" si="0"/>
        <v>0</v>
      </c>
      <c r="H12" s="22"/>
      <c r="I12" s="23"/>
      <c r="J12" s="20"/>
      <c r="K12" s="6"/>
      <c r="L12" s="7"/>
    </row>
    <row r="13" spans="2:12" ht="14.45" x14ac:dyDescent="0.3">
      <c r="B13" s="24"/>
      <c r="C13" s="24"/>
      <c r="D13" s="21"/>
      <c r="E13" s="20"/>
      <c r="F13" s="21"/>
      <c r="G13" s="21">
        <f t="shared" si="0"/>
        <v>0</v>
      </c>
      <c r="H13" s="22"/>
      <c r="I13" s="23"/>
      <c r="J13" s="20"/>
      <c r="K13" s="6"/>
      <c r="L13" s="7"/>
    </row>
    <row r="14" spans="2:12" ht="14.45" x14ac:dyDescent="0.3">
      <c r="B14" s="24"/>
      <c r="C14" s="24"/>
      <c r="D14" s="21"/>
      <c r="E14" s="20"/>
      <c r="F14" s="21"/>
      <c r="G14" s="21">
        <f t="shared" si="0"/>
        <v>0</v>
      </c>
      <c r="H14" s="22"/>
      <c r="I14" s="23"/>
      <c r="J14" s="20"/>
      <c r="K14" s="6"/>
      <c r="L14" s="7"/>
    </row>
    <row r="15" spans="2:12" ht="14.45" x14ac:dyDescent="0.3">
      <c r="B15" s="24"/>
      <c r="C15" s="24"/>
      <c r="D15" s="21"/>
      <c r="E15" s="20"/>
      <c r="F15" s="21"/>
      <c r="G15" s="21">
        <f t="shared" si="0"/>
        <v>0</v>
      </c>
      <c r="H15" s="22"/>
      <c r="I15" s="23"/>
      <c r="J15" s="20"/>
      <c r="K15" s="6"/>
      <c r="L15" s="7"/>
    </row>
    <row r="16" spans="2:12" ht="14.45" x14ac:dyDescent="0.3">
      <c r="B16" s="24"/>
      <c r="C16" s="24"/>
      <c r="D16" s="21"/>
      <c r="E16" s="20"/>
      <c r="F16" s="21"/>
      <c r="G16" s="21">
        <f t="shared" si="0"/>
        <v>0</v>
      </c>
      <c r="H16" s="22"/>
      <c r="I16" s="23"/>
      <c r="J16" s="20"/>
      <c r="K16" s="6"/>
      <c r="L16" s="7"/>
    </row>
    <row r="17" spans="2:12" ht="14.45" x14ac:dyDescent="0.3">
      <c r="B17" s="24"/>
      <c r="C17" s="24"/>
      <c r="D17" s="21"/>
      <c r="E17" s="20"/>
      <c r="F17" s="21"/>
      <c r="G17" s="21">
        <f t="shared" si="0"/>
        <v>0</v>
      </c>
      <c r="H17" s="22"/>
      <c r="I17" s="23"/>
      <c r="J17" s="20"/>
      <c r="K17" s="6"/>
      <c r="L17" s="7"/>
    </row>
    <row r="18" spans="2:12" ht="14.45" x14ac:dyDescent="0.3">
      <c r="B18" s="24"/>
      <c r="C18" s="24"/>
      <c r="D18" s="21"/>
      <c r="E18" s="20"/>
      <c r="F18" s="21"/>
      <c r="G18" s="21">
        <f t="shared" si="0"/>
        <v>0</v>
      </c>
      <c r="H18" s="22"/>
      <c r="I18" s="23"/>
      <c r="J18" s="20"/>
      <c r="K18" s="6"/>
      <c r="L18" s="7"/>
    </row>
    <row r="19" spans="2:12" ht="14.45" x14ac:dyDescent="0.3">
      <c r="B19" s="18"/>
      <c r="C19" s="18"/>
      <c r="D19" s="19"/>
      <c r="E19" s="20"/>
      <c r="F19" s="21"/>
      <c r="G19" s="21">
        <f t="shared" si="0"/>
        <v>0</v>
      </c>
      <c r="H19" s="22"/>
      <c r="I19" s="23"/>
      <c r="J19" s="20"/>
      <c r="K19" s="6"/>
      <c r="L19" s="7"/>
    </row>
    <row r="20" spans="2:12" ht="14.45" x14ac:dyDescent="0.3">
      <c r="B20" s="27" t="s">
        <v>10</v>
      </c>
      <c r="C20" s="27"/>
      <c r="D20" s="28"/>
      <c r="E20" s="29"/>
      <c r="F20" s="30">
        <f>SUM(F4:F19)</f>
        <v>486584.7</v>
      </c>
      <c r="G20" s="30">
        <f>SUM(G4:G19)</f>
        <v>0</v>
      </c>
      <c r="H20" s="31">
        <f>SUM(H4:H19)</f>
        <v>0</v>
      </c>
      <c r="I20" s="32">
        <f>SUM(I4:I19)</f>
        <v>0</v>
      </c>
      <c r="J20" s="29"/>
      <c r="K20" s="8"/>
    </row>
    <row r="21" spans="2:12" ht="14.45" x14ac:dyDescent="0.3">
      <c r="D21" s="9"/>
      <c r="F21" s="9"/>
      <c r="G21" s="9"/>
      <c r="H21" s="10"/>
      <c r="I21" s="11"/>
    </row>
    <row r="22" spans="2:12" ht="14.45" x14ac:dyDescent="0.3">
      <c r="F22" s="9"/>
      <c r="G22" s="13"/>
      <c r="H22" s="17"/>
    </row>
    <row r="23" spans="2:12" x14ac:dyDescent="0.25">
      <c r="B23" s="70" t="s">
        <v>11</v>
      </c>
      <c r="C23" s="70"/>
      <c r="F23" s="16"/>
      <c r="H23" s="17"/>
      <c r="K23" s="12"/>
    </row>
    <row r="24" spans="2:12" ht="14.45" x14ac:dyDescent="0.3">
      <c r="F24" s="15"/>
      <c r="H24" s="17"/>
    </row>
    <row r="25" spans="2:12" ht="14.45" x14ac:dyDescent="0.3">
      <c r="F25" s="13"/>
      <c r="H25" s="17"/>
    </row>
    <row r="26" spans="2:12" ht="14.45" x14ac:dyDescent="0.3">
      <c r="H26" s="17"/>
    </row>
  </sheetData>
  <mergeCells count="1">
    <mergeCell ref="K3:L3"/>
  </mergeCells>
  <conditionalFormatting sqref="D11:D13 D20:D1048576 D1:D9">
    <cfRule type="containsText" dxfId="9" priority="11" operator="containsText" text="acréscimo">
      <formula>NOT(ISERROR(SEARCH("acréscimo",D1)))</formula>
    </cfRule>
    <cfRule type="containsText" dxfId="8" priority="12" operator="containsText" text="supressão">
      <formula>NOT(ISERROR(SEARCH("supressão",D1)))</formula>
    </cfRule>
  </conditionalFormatting>
  <conditionalFormatting sqref="D10">
    <cfRule type="containsText" dxfId="7" priority="9" operator="containsText" text="acréscimo">
      <formula>NOT(ISERROR(SEARCH("acréscimo",D10)))</formula>
    </cfRule>
    <cfRule type="containsText" dxfId="6" priority="10" operator="containsText" text="supressão">
      <formula>NOT(ISERROR(SEARCH("supressão",D10)))</formula>
    </cfRule>
  </conditionalFormatting>
  <conditionalFormatting sqref="D14">
    <cfRule type="containsText" dxfId="5" priority="5" operator="containsText" text="acréscimo">
      <formula>NOT(ISERROR(SEARCH("acréscimo",D14)))</formula>
    </cfRule>
    <cfRule type="containsText" dxfId="4" priority="6" operator="containsText" text="supressão">
      <formula>NOT(ISERROR(SEARCH("supressão",D14)))</formula>
    </cfRule>
  </conditionalFormatting>
  <conditionalFormatting sqref="D15">
    <cfRule type="containsText" dxfId="3" priority="3" operator="containsText" text="acréscimo">
      <formula>NOT(ISERROR(SEARCH("acréscimo",D15)))</formula>
    </cfRule>
    <cfRule type="containsText" dxfId="2" priority="4" operator="containsText" text="supressão">
      <formula>NOT(ISERROR(SEARCH("supressão",D15)))</formula>
    </cfRule>
  </conditionalFormatting>
  <conditionalFormatting sqref="D16:D19">
    <cfRule type="containsText" dxfId="1" priority="1" operator="containsText" text="acréscimo">
      <formula>NOT(ISERROR(SEARCH("acréscimo",D16)))</formula>
    </cfRule>
    <cfRule type="containsText" dxfId="0" priority="2" operator="containsText" text="supressão">
      <formula>NOT(ISERROR(SEARCH("supressão",D16)))</formula>
    </cfRule>
  </conditionalFormatting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abSelected="1" workbookViewId="0">
      <selection activeCell="F3" sqref="F3"/>
    </sheetView>
  </sheetViews>
  <sheetFormatPr defaultRowHeight="30" customHeight="1" x14ac:dyDescent="0.25"/>
  <cols>
    <col min="2" max="2" width="38.140625" customWidth="1"/>
    <col min="3" max="3" width="10.5703125" bestFit="1" customWidth="1"/>
    <col min="4" max="4" width="13.5703125" customWidth="1"/>
    <col min="5" max="5" width="12.5703125" customWidth="1"/>
    <col min="6" max="6" width="14.5703125" customWidth="1"/>
    <col min="7" max="7" width="14.28515625" bestFit="1" customWidth="1"/>
  </cols>
  <sheetData>
    <row r="1" spans="1:6" ht="30" customHeight="1" x14ac:dyDescent="0.3">
      <c r="A1" s="85" t="s">
        <v>33</v>
      </c>
      <c r="B1" s="85"/>
      <c r="C1" s="85"/>
      <c r="D1" s="85"/>
      <c r="E1" s="85"/>
      <c r="F1" s="85"/>
    </row>
    <row r="2" spans="1:6" ht="30" customHeight="1" x14ac:dyDescent="0.25">
      <c r="A2" s="72" t="s">
        <v>12</v>
      </c>
      <c r="B2" s="72" t="s">
        <v>13</v>
      </c>
      <c r="C2" s="72" t="s">
        <v>14</v>
      </c>
      <c r="D2" s="73" t="s">
        <v>15</v>
      </c>
      <c r="E2" s="73" t="s">
        <v>16</v>
      </c>
      <c r="F2" s="73" t="s">
        <v>17</v>
      </c>
    </row>
    <row r="3" spans="1:6" ht="133.9" customHeight="1" x14ac:dyDescent="0.25">
      <c r="A3">
        <v>1</v>
      </c>
      <c r="B3" s="105" t="s">
        <v>48</v>
      </c>
      <c r="C3" s="74" t="s">
        <v>32</v>
      </c>
      <c r="D3" s="81"/>
      <c r="E3" s="81"/>
      <c r="F3" s="42">
        <v>172904.7</v>
      </c>
    </row>
    <row r="4" spans="1:6" ht="30" customHeight="1" x14ac:dyDescent="0.25">
      <c r="A4" s="74"/>
      <c r="B4" s="75"/>
      <c r="C4" s="74"/>
      <c r="D4" s="74"/>
      <c r="E4" s="77"/>
      <c r="F4" s="77"/>
    </row>
    <row r="5" spans="1:6" ht="30" customHeight="1" x14ac:dyDescent="0.3">
      <c r="A5" s="76"/>
      <c r="B5" s="75"/>
      <c r="C5" s="74"/>
      <c r="D5" s="74"/>
      <c r="E5" s="77"/>
      <c r="F5" s="77"/>
    </row>
    <row r="6" spans="1:6" ht="30" customHeight="1" x14ac:dyDescent="0.3">
      <c r="A6" s="74"/>
      <c r="B6" s="75"/>
      <c r="C6" s="74"/>
      <c r="D6" s="74"/>
      <c r="E6" s="79"/>
      <c r="F6" s="77"/>
    </row>
    <row r="7" spans="1:6" ht="30" customHeight="1" x14ac:dyDescent="0.3">
      <c r="A7" s="86" t="s">
        <v>18</v>
      </c>
      <c r="B7" s="87"/>
      <c r="C7" s="87"/>
      <c r="D7" s="87"/>
      <c r="E7" s="88"/>
      <c r="F7" s="78">
        <f>SUM(F3:F6)</f>
        <v>172904.7</v>
      </c>
    </row>
  </sheetData>
  <mergeCells count="2">
    <mergeCell ref="A1:F1"/>
    <mergeCell ref="A7:E7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2"/>
  <sheetViews>
    <sheetView showGridLines="0" zoomScale="110" zoomScaleNormal="110" workbookViewId="0">
      <pane xSplit="2" topLeftCell="F1" activePane="topRight" state="frozen"/>
      <selection pane="topRight" activeCell="G7" sqref="G7"/>
    </sheetView>
  </sheetViews>
  <sheetFormatPr defaultColWidth="9.140625" defaultRowHeight="15" x14ac:dyDescent="0.25"/>
  <cols>
    <col min="1" max="1" width="23.140625" style="49" bestFit="1" customWidth="1"/>
    <col min="2" max="2" width="9.42578125" style="69" bestFit="1" customWidth="1"/>
    <col min="3" max="3" width="11.42578125" style="49" customWidth="1"/>
    <col min="4" max="4" width="17.85546875" style="49" customWidth="1"/>
    <col min="5" max="5" width="19.140625" style="49" customWidth="1"/>
    <col min="6" max="6" width="16.7109375" style="49" customWidth="1"/>
    <col min="7" max="8" width="15.28515625" style="49" customWidth="1"/>
    <col min="9" max="9" width="16" style="49" customWidth="1"/>
    <col min="10" max="10" width="16.7109375" style="33" customWidth="1"/>
    <col min="11" max="11" width="16.7109375" style="49" customWidth="1"/>
    <col min="12" max="13" width="15.28515625" style="49" customWidth="1"/>
    <col min="14" max="14" width="16" style="49" customWidth="1"/>
    <col min="15" max="15" width="16.7109375" style="33" customWidth="1"/>
    <col min="16" max="16384" width="9.140625" style="49"/>
  </cols>
  <sheetData>
    <row r="1" spans="1:15" s="38" customFormat="1" x14ac:dyDescent="0.25">
      <c r="B1" s="65"/>
      <c r="J1" s="50"/>
      <c r="O1" s="50"/>
    </row>
    <row r="2" spans="1:15" s="38" customFormat="1" x14ac:dyDescent="0.25">
      <c r="B2" s="65"/>
    </row>
    <row r="3" spans="1:15" s="39" customFormat="1" ht="15" customHeight="1" x14ac:dyDescent="0.25">
      <c r="B3" s="66"/>
      <c r="C3" s="102" t="s">
        <v>45</v>
      </c>
      <c r="D3" s="102"/>
      <c r="E3" s="103"/>
      <c r="F3" s="101" t="s">
        <v>47</v>
      </c>
      <c r="G3" s="102"/>
      <c r="H3" s="102"/>
      <c r="I3" s="103"/>
      <c r="J3" s="89" t="s">
        <v>19</v>
      </c>
      <c r="K3" s="101" t="s">
        <v>34</v>
      </c>
      <c r="L3" s="102"/>
      <c r="M3" s="102"/>
      <c r="N3" s="103"/>
      <c r="O3" s="89" t="s">
        <v>19</v>
      </c>
    </row>
    <row r="4" spans="1:15" s="39" customFormat="1" x14ac:dyDescent="0.25">
      <c r="B4" s="66"/>
      <c r="C4" s="99" t="s">
        <v>36</v>
      </c>
      <c r="D4" s="99"/>
      <c r="E4" s="100"/>
      <c r="F4" s="104">
        <v>44511</v>
      </c>
      <c r="G4" s="102"/>
      <c r="H4" s="102"/>
      <c r="I4" s="103"/>
      <c r="J4" s="89"/>
      <c r="K4" s="101" t="s">
        <v>46</v>
      </c>
      <c r="L4" s="102"/>
      <c r="M4" s="102"/>
      <c r="N4" s="103"/>
      <c r="O4" s="89"/>
    </row>
    <row r="5" spans="1:15" s="39" customFormat="1" x14ac:dyDescent="0.25">
      <c r="B5" s="66"/>
      <c r="C5" s="102"/>
      <c r="D5" s="102"/>
      <c r="E5" s="103"/>
      <c r="F5" s="101"/>
      <c r="G5" s="102"/>
      <c r="H5" s="102"/>
      <c r="I5" s="103"/>
      <c r="J5" s="89"/>
      <c r="K5" s="101"/>
      <c r="L5" s="102"/>
      <c r="M5" s="102"/>
      <c r="N5" s="103"/>
      <c r="O5" s="89"/>
    </row>
    <row r="6" spans="1:15" s="41" customFormat="1" ht="30" customHeight="1" x14ac:dyDescent="0.25">
      <c r="B6" s="66"/>
      <c r="C6" s="96"/>
      <c r="D6" s="40" t="s">
        <v>20</v>
      </c>
      <c r="E6" s="52" t="s">
        <v>21</v>
      </c>
      <c r="F6" s="56" t="s">
        <v>22</v>
      </c>
      <c r="G6" s="40" t="s">
        <v>23</v>
      </c>
      <c r="H6" s="40" t="s">
        <v>24</v>
      </c>
      <c r="I6" s="57" t="s">
        <v>25</v>
      </c>
      <c r="J6" s="89"/>
      <c r="K6" s="56" t="s">
        <v>22</v>
      </c>
      <c r="L6" s="40" t="s">
        <v>23</v>
      </c>
      <c r="M6" s="40" t="s">
        <v>24</v>
      </c>
      <c r="N6" s="57" t="s">
        <v>25</v>
      </c>
      <c r="O6" s="89"/>
    </row>
    <row r="7" spans="1:15" s="39" customFormat="1" x14ac:dyDescent="0.25">
      <c r="B7" s="66"/>
      <c r="C7" s="96"/>
      <c r="D7" s="42"/>
      <c r="E7" s="42">
        <v>313680</v>
      </c>
      <c r="F7" s="42"/>
      <c r="G7" s="42">
        <v>172904.7</v>
      </c>
      <c r="H7" s="43"/>
      <c r="I7" s="42"/>
      <c r="J7" s="42"/>
      <c r="K7" s="42"/>
      <c r="L7" s="42">
        <v>172904.7</v>
      </c>
      <c r="M7" s="43"/>
      <c r="N7" s="42"/>
      <c r="O7" s="42"/>
    </row>
    <row r="8" spans="1:15" s="39" customFormat="1" x14ac:dyDescent="0.25">
      <c r="B8" s="66"/>
      <c r="C8" s="97" t="s">
        <v>26</v>
      </c>
      <c r="D8" s="97"/>
      <c r="E8" s="53"/>
      <c r="F8" s="98" t="s">
        <v>26</v>
      </c>
      <c r="G8" s="97"/>
      <c r="H8" s="82"/>
      <c r="I8" s="58"/>
      <c r="J8" s="64"/>
      <c r="K8" s="98" t="s">
        <v>26</v>
      </c>
      <c r="L8" s="97"/>
      <c r="M8" s="83"/>
      <c r="N8" s="58"/>
      <c r="O8" s="64"/>
    </row>
    <row r="9" spans="1:15" s="47" customFormat="1" x14ac:dyDescent="0.25">
      <c r="B9" s="67"/>
      <c r="C9" s="44" t="s">
        <v>27</v>
      </c>
      <c r="D9" s="45" t="s">
        <v>28</v>
      </c>
      <c r="E9" s="54"/>
      <c r="F9" s="59" t="s">
        <v>27</v>
      </c>
      <c r="G9" s="46" t="s">
        <v>29</v>
      </c>
      <c r="H9" s="46" t="s">
        <v>28</v>
      </c>
      <c r="I9" s="60"/>
      <c r="J9" s="64"/>
      <c r="K9" s="59" t="s">
        <v>27</v>
      </c>
      <c r="L9" s="46" t="s">
        <v>29</v>
      </c>
      <c r="M9" s="46" t="s">
        <v>28</v>
      </c>
      <c r="N9" s="60"/>
      <c r="O9" s="64"/>
    </row>
    <row r="10" spans="1:15" s="39" customFormat="1" ht="15" customHeight="1" x14ac:dyDescent="0.25">
      <c r="B10" s="68"/>
      <c r="C10" s="90" t="s">
        <v>30</v>
      </c>
      <c r="D10" s="42"/>
      <c r="E10" s="55"/>
      <c r="F10" s="93" t="s">
        <v>30</v>
      </c>
      <c r="G10" s="51"/>
      <c r="H10" s="42"/>
      <c r="I10" s="61"/>
      <c r="J10" s="64"/>
      <c r="K10" s="93" t="s">
        <v>31</v>
      </c>
      <c r="L10" s="51"/>
      <c r="M10" s="42"/>
      <c r="N10" s="61"/>
      <c r="O10" s="64"/>
    </row>
    <row r="11" spans="1:15" s="39" customFormat="1" ht="15" customHeight="1" x14ac:dyDescent="0.25">
      <c r="B11" s="68"/>
      <c r="C11" s="91"/>
      <c r="D11" s="42"/>
      <c r="E11" s="55"/>
      <c r="F11" s="94"/>
      <c r="G11" s="51"/>
      <c r="H11" s="51"/>
      <c r="I11" s="62"/>
      <c r="J11" s="64"/>
      <c r="K11" s="94"/>
      <c r="L11" s="51"/>
      <c r="M11" s="51"/>
      <c r="N11" s="62"/>
      <c r="O11" s="64"/>
    </row>
    <row r="12" spans="1:15" s="39" customFormat="1" ht="15" customHeight="1" x14ac:dyDescent="0.25">
      <c r="B12" s="68"/>
      <c r="C12" s="91"/>
      <c r="D12" s="42"/>
      <c r="E12" s="55"/>
      <c r="F12" s="94"/>
      <c r="G12" s="51"/>
      <c r="H12" s="51"/>
      <c r="I12" s="62"/>
      <c r="J12" s="64"/>
      <c r="K12" s="94"/>
      <c r="L12" s="51"/>
      <c r="M12" s="51"/>
      <c r="N12" s="62"/>
      <c r="O12" s="64"/>
    </row>
    <row r="13" spans="1:15" s="39" customFormat="1" ht="15" customHeight="1" x14ac:dyDescent="0.25">
      <c r="A13" s="49"/>
      <c r="B13" s="68"/>
      <c r="C13" s="91"/>
      <c r="D13" s="42"/>
      <c r="E13" s="55"/>
      <c r="F13" s="94"/>
      <c r="G13" s="51"/>
      <c r="H13" s="51"/>
      <c r="I13" s="61"/>
      <c r="J13" s="64"/>
      <c r="K13" s="94"/>
      <c r="L13" s="51"/>
      <c r="M13" s="51"/>
      <c r="N13" s="61"/>
      <c r="O13" s="64"/>
    </row>
    <row r="14" spans="1:15" s="39" customFormat="1" ht="15" customHeight="1" x14ac:dyDescent="0.25">
      <c r="A14" s="49"/>
      <c r="B14" s="68"/>
      <c r="C14" s="91"/>
      <c r="D14" s="42"/>
      <c r="E14" s="55"/>
      <c r="F14" s="94"/>
      <c r="G14" s="51"/>
      <c r="H14" s="51"/>
      <c r="I14" s="61"/>
      <c r="J14" s="64"/>
      <c r="K14" s="94"/>
      <c r="L14" s="51"/>
      <c r="M14" s="51"/>
      <c r="N14" s="61"/>
      <c r="O14" s="64"/>
    </row>
    <row r="15" spans="1:15" s="39" customFormat="1" ht="15" customHeight="1" x14ac:dyDescent="0.25">
      <c r="A15" s="49"/>
      <c r="B15" s="68"/>
      <c r="C15" s="91"/>
      <c r="D15" s="42"/>
      <c r="E15" s="55"/>
      <c r="F15" s="94"/>
      <c r="G15" s="51"/>
      <c r="H15" s="51"/>
      <c r="I15" s="61"/>
      <c r="J15" s="64"/>
      <c r="K15" s="94"/>
      <c r="L15" s="51"/>
      <c r="M15" s="51"/>
      <c r="N15" s="61"/>
      <c r="O15" s="64"/>
    </row>
    <row r="16" spans="1:15" s="39" customFormat="1" ht="15" customHeight="1" x14ac:dyDescent="0.25">
      <c r="A16" s="49"/>
      <c r="B16" s="68"/>
      <c r="C16" s="91"/>
      <c r="D16" s="42"/>
      <c r="E16" s="55"/>
      <c r="F16" s="94"/>
      <c r="G16" s="51"/>
      <c r="H16" s="51"/>
      <c r="I16" s="61"/>
      <c r="J16" s="64"/>
      <c r="K16" s="94"/>
      <c r="L16" s="51"/>
      <c r="M16" s="51"/>
      <c r="N16" s="61"/>
      <c r="O16" s="64"/>
    </row>
    <row r="17" spans="1:15" s="39" customFormat="1" ht="15" customHeight="1" x14ac:dyDescent="0.25">
      <c r="A17" s="49"/>
      <c r="B17" s="68"/>
      <c r="C17" s="91"/>
      <c r="D17" s="42"/>
      <c r="E17" s="55"/>
      <c r="F17" s="94"/>
      <c r="G17" s="51"/>
      <c r="H17" s="51"/>
      <c r="I17" s="61"/>
      <c r="J17" s="64"/>
      <c r="K17" s="94"/>
      <c r="L17" s="51"/>
      <c r="M17" s="51"/>
      <c r="N17" s="61"/>
      <c r="O17" s="64"/>
    </row>
    <row r="18" spans="1:15" s="39" customFormat="1" ht="15" customHeight="1" x14ac:dyDescent="0.25">
      <c r="A18" s="49"/>
      <c r="B18" s="68"/>
      <c r="C18" s="91"/>
      <c r="D18" s="42"/>
      <c r="E18" s="55"/>
      <c r="F18" s="94"/>
      <c r="G18" s="51"/>
      <c r="H18" s="51"/>
      <c r="I18" s="61"/>
      <c r="J18" s="64"/>
      <c r="K18" s="94"/>
      <c r="L18" s="51"/>
      <c r="M18" s="51"/>
      <c r="N18" s="61"/>
      <c r="O18" s="64"/>
    </row>
    <row r="19" spans="1:15" s="39" customFormat="1" ht="15" customHeight="1" x14ac:dyDescent="0.25">
      <c r="A19" s="49"/>
      <c r="B19" s="68"/>
      <c r="C19" s="91"/>
      <c r="D19" s="42"/>
      <c r="E19" s="55"/>
      <c r="F19" s="94"/>
      <c r="G19" s="51"/>
      <c r="H19" s="51"/>
      <c r="I19" s="61"/>
      <c r="J19" s="64"/>
      <c r="K19" s="94"/>
      <c r="L19" s="51"/>
      <c r="M19" s="51"/>
      <c r="N19" s="61"/>
      <c r="O19" s="64"/>
    </row>
    <row r="20" spans="1:15" s="39" customFormat="1" ht="15" customHeight="1" x14ac:dyDescent="0.25">
      <c r="A20" s="49"/>
      <c r="B20" s="68"/>
      <c r="C20" s="91"/>
      <c r="D20" s="42"/>
      <c r="E20" s="55"/>
      <c r="F20" s="94"/>
      <c r="G20" s="51"/>
      <c r="H20" s="51"/>
      <c r="I20" s="61"/>
      <c r="J20" s="64"/>
      <c r="K20" s="94"/>
      <c r="L20" s="51"/>
      <c r="M20" s="51"/>
      <c r="N20" s="61"/>
      <c r="O20" s="64"/>
    </row>
    <row r="21" spans="1:15" s="39" customFormat="1" ht="15" customHeight="1" x14ac:dyDescent="0.25">
      <c r="A21" s="49"/>
      <c r="B21" s="68"/>
      <c r="C21" s="92"/>
      <c r="D21" s="42"/>
      <c r="E21" s="55"/>
      <c r="F21" s="95"/>
      <c r="G21" s="51"/>
      <c r="H21" s="51"/>
      <c r="I21" s="61"/>
      <c r="J21" s="64"/>
      <c r="K21" s="95"/>
      <c r="L21" s="51"/>
      <c r="M21" s="51"/>
      <c r="N21" s="61"/>
      <c r="O21" s="64"/>
    </row>
    <row r="22" spans="1:15" s="39" customFormat="1" x14ac:dyDescent="0.25">
      <c r="B22" s="66"/>
      <c r="D22" s="42"/>
      <c r="E22" s="55"/>
      <c r="F22" s="63"/>
      <c r="G22" s="48">
        <f>SUM(G10:G21)</f>
        <v>0</v>
      </c>
      <c r="H22" s="42"/>
      <c r="I22" s="55"/>
      <c r="J22" s="64"/>
      <c r="K22" s="63"/>
      <c r="L22" s="48">
        <f>SUM(L10:L21)</f>
        <v>0</v>
      </c>
      <c r="M22" s="42"/>
      <c r="N22" s="55"/>
      <c r="O22" s="64"/>
    </row>
  </sheetData>
  <mergeCells count="18">
    <mergeCell ref="K10:K21"/>
    <mergeCell ref="K3:N3"/>
    <mergeCell ref="O3:O6"/>
    <mergeCell ref="K4:N4"/>
    <mergeCell ref="K5:N5"/>
    <mergeCell ref="K8:L8"/>
    <mergeCell ref="J3:J6"/>
    <mergeCell ref="C10:C21"/>
    <mergeCell ref="F10:F21"/>
    <mergeCell ref="C6:C7"/>
    <mergeCell ref="C8:D8"/>
    <mergeCell ref="F8:G8"/>
    <mergeCell ref="C4:E4"/>
    <mergeCell ref="F4:I4"/>
    <mergeCell ref="C5:E5"/>
    <mergeCell ref="F5:I5"/>
    <mergeCell ref="C3:E3"/>
    <mergeCell ref="F3:I3"/>
  </mergeCells>
  <phoneticPr fontId="15" type="noConversion"/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Resumo do Contrato</vt:lpstr>
      <vt:lpstr>Plan1</vt:lpstr>
      <vt:lpstr>Cronograma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 Konopka Bueno</dc:creator>
  <cp:lastModifiedBy>Joelma de Fátima Rodrigues Batista Freitas</cp:lastModifiedBy>
  <cp:revision/>
  <dcterms:created xsi:type="dcterms:W3CDTF">2018-03-05T11:36:05Z</dcterms:created>
  <dcterms:modified xsi:type="dcterms:W3CDTF">2023-02-23T21:12:06Z</dcterms:modified>
</cp:coreProperties>
</file>