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</sheets>
  <definedNames/>
  <calcPr/>
  <extLst>
    <ext uri="GoogleSheetsCustomDataVersion1">
      <go:sheetsCustomData xmlns:go="http://customooxmlschemas.google.com/" r:id="rId5" roundtripDataSignature="AMtx7mgU7QHZGwoPfMwAChrgclgkDQ0WxQ=="/>
    </ext>
  </extLst>
</workbook>
</file>

<file path=xl/sharedStrings.xml><?xml version="1.0" encoding="utf-8"?>
<sst xmlns="http://schemas.openxmlformats.org/spreadsheetml/2006/main" count="48" uniqueCount="41">
  <si>
    <t>Planilha de Controle de Contratos</t>
  </si>
  <si>
    <t>Contrato 81/2021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</si>
  <si>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</si>
  <si>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</si>
  <si>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</si>
  <si>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</si>
  <si>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</si>
  <si>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</si>
  <si>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</si>
  <si>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>07/12/2021 até 06/12/2022</t>
  </si>
  <si>
    <t>23208.003734/2021-52</t>
  </si>
  <si>
    <t>Termo Aditivo n° 01/2022 - 13/07/2022</t>
  </si>
  <si>
    <t>Reequilíbrio</t>
  </si>
  <si>
    <t xml:space="preserve">23715.000514/2022-28 </t>
  </si>
  <si>
    <t>Termo Aditivo n° 02/2022 - 17/08/2022</t>
  </si>
  <si>
    <t>Acréscimo</t>
  </si>
  <si>
    <t>23208.003096/2022-51</t>
  </si>
  <si>
    <t>Termo Aditivo n° 03/2022 - 27/09/2022</t>
  </si>
  <si>
    <t>Supressão</t>
  </si>
  <si>
    <t>23715.000773/2022-59</t>
  </si>
  <si>
    <t>Termo Aditivo n° 04/2022 - 27/09/2022</t>
  </si>
  <si>
    <t xml:space="preserve">23715.000735/2022-04 </t>
  </si>
  <si>
    <t>Termo Aditivo n° 05/2022 - 27/09/2022</t>
  </si>
  <si>
    <t>23715.000737/2022-95</t>
  </si>
  <si>
    <t>Termo Aditivo n° 06/2022 - 09/11/2022</t>
  </si>
  <si>
    <t>Prorrogação</t>
  </si>
  <si>
    <t>06/12/2022 até 14/03/2023</t>
  </si>
  <si>
    <t xml:space="preserve">23715.000542/2022-45 </t>
  </si>
  <si>
    <t>Termo Aditivo n° 07/2023 - 26/01/2023</t>
  </si>
  <si>
    <t>23715.000077/2023-23</t>
  </si>
  <si>
    <t>Termo Aditivo n° 08/2022 - 26/01/2023</t>
  </si>
  <si>
    <t xml:space="preserve">23715.000078/2023-78 </t>
  </si>
  <si>
    <t xml:space="preserve">Termo Aditivo n° 09/2022 </t>
  </si>
  <si>
    <t>15/03/2023 até 14/05/2023</t>
  </si>
  <si>
    <t>23211.000240/2023-29</t>
  </si>
  <si>
    <t xml:space="preserve">Termo Aditivo n° 10/2023 </t>
  </si>
  <si>
    <t>23715.000360/2023-55</t>
  </si>
  <si>
    <t>Termo de Apostilamento n° 01/2023</t>
  </si>
  <si>
    <t>Reajuste</t>
  </si>
  <si>
    <t>23715.000296/2023-11</t>
  </si>
  <si>
    <t xml:space="preserve">Valor total do Contrato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</si>
</sst>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\ * #,##0.00_-;\-&quot;R$&quot;\ * #,##0.00_-;_-&quot;R$&quot;\ * &quot;-&quot;??_-;_-@"/>
    <numFmt numFmtId="165" formatCode="0.000"/>
    <numFmt numFmtId="166" formatCode="[$R$ -416]#,##0.00"/>
  </numFmts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readingOrder="0"/>
    </xf>
    <xf borderId="0" fillId="0" fontId="1" numFmtId="164" xfId="0" applyFont="1" applyNumberFormat="1"/>
    <xf borderId="0" fillId="0" fontId="3" numFmtId="10" xfId="0" applyFont="1" applyNumberFormat="1"/>
    <xf borderId="1" fillId="2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2" fillId="3" fontId="5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0" fillId="0" fontId="1" numFmtId="4" xfId="0" applyFont="1" applyNumberFormat="1"/>
    <xf borderId="1" fillId="0" fontId="3" numFmtId="10" xfId="0" applyAlignment="1" applyBorder="1" applyFont="1" applyNumberFormat="1">
      <alignment horizontal="center" vertical="center"/>
    </xf>
    <xf borderId="3" fillId="0" fontId="4" numFmtId="10" xfId="0" applyAlignment="1" applyBorder="1" applyFont="1" applyNumberFormat="1">
      <alignment horizontal="center" vertical="center"/>
    </xf>
    <xf borderId="1" fillId="0" fontId="1" numFmtId="0" xfId="0" applyBorder="1" applyFont="1"/>
    <xf borderId="1" fillId="0" fontId="1" numFmtId="0" xfId="0" applyAlignment="1" applyBorder="1" applyFont="1">
      <alignment vertical="center"/>
    </xf>
    <xf borderId="1" fillId="0" fontId="4" numFmtId="10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8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readingOrder="0" vertical="center"/>
    </xf>
    <xf borderId="1" fillId="0" fontId="1" numFmtId="164" xfId="0" applyAlignment="1" applyBorder="1" applyFont="1" applyNumberFormat="1">
      <alignment readingOrder="0" shrinkToFit="0" vertical="center" wrapText="1"/>
    </xf>
    <xf borderId="1" fillId="0" fontId="1" numFmtId="164" xfId="0" applyAlignment="1" applyBorder="1" applyFont="1" applyNumberFormat="1">
      <alignment readingOrder="0" vertical="center"/>
    </xf>
    <xf borderId="1" fillId="0" fontId="1" numFmtId="0" xfId="0" applyAlignment="1" applyBorder="1" applyFont="1">
      <alignment readingOrder="0" vertical="center"/>
    </xf>
    <xf borderId="1" fillId="3" fontId="8" numFmtId="0" xfId="0" applyAlignment="1" applyBorder="1" applyFont="1">
      <alignment horizontal="left" vertical="center"/>
    </xf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6" xfId="0" applyFont="1" applyNumberFormat="1"/>
    <xf borderId="0" fillId="0" fontId="4" numFmtId="16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43"/>
    <col customWidth="1" min="2" max="2" width="35.71"/>
    <col customWidth="1" min="3" max="3" width="38.29"/>
    <col customWidth="1" min="4" max="4" width="24.43"/>
    <col customWidth="1" min="5" max="5" width="15.71"/>
    <col customWidth="1" min="6" max="6" width="14.29"/>
    <col customWidth="1" min="7" max="7" width="14.14"/>
    <col customWidth="1" min="8" max="8" width="21.43"/>
    <col customWidth="1" min="9" max="9" width="17.0"/>
    <col customWidth="1" min="10" max="10" width="13.71"/>
    <col customWidth="1" min="11" max="25" width="8.71"/>
  </cols>
  <sheetData>
    <row r="1">
      <c r="A1" s="1"/>
      <c r="B1" s="1"/>
      <c r="C1" s="2" t="s">
        <v>0</v>
      </c>
      <c r="D1" s="1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1"/>
      <c r="C2" s="1"/>
      <c r="D2" s="1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r="A3" s="1"/>
      <c r="B3" s="5"/>
      <c r="C3" s="1"/>
      <c r="D3" s="1"/>
      <c r="E3" s="6"/>
      <c r="F3" s="7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8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11" t="s">
        <v>6</v>
      </c>
      <c r="H4" s="12" t="s">
        <v>7</v>
      </c>
      <c r="I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1"/>
      <c r="B5" s="14" t="s">
        <v>8</v>
      </c>
      <c r="C5" s="15"/>
      <c r="D5" s="16" t="s">
        <v>9</v>
      </c>
      <c r="E5" s="17">
        <v>1459767.9</v>
      </c>
      <c r="F5" s="18"/>
      <c r="G5" s="19"/>
      <c r="H5" s="20" t="s">
        <v>10</v>
      </c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"/>
      <c r="B6" s="14" t="s">
        <v>11</v>
      </c>
      <c r="C6" s="15" t="s">
        <v>12</v>
      </c>
      <c r="D6" s="21"/>
      <c r="E6" s="15">
        <v>49860.950000000186</v>
      </c>
      <c r="F6" s="18"/>
      <c r="G6" s="22"/>
      <c r="H6" s="23" t="s">
        <v>13</v>
      </c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"/>
      <c r="B7" s="14" t="s">
        <v>14</v>
      </c>
      <c r="C7" s="15" t="s">
        <v>15</v>
      </c>
      <c r="D7" s="21"/>
      <c r="E7" s="15">
        <v>7713.75</v>
      </c>
      <c r="F7" s="18">
        <f>E7/(E5+E6)</f>
        <v>0.005109699646</v>
      </c>
      <c r="G7" s="22"/>
      <c r="H7" s="21" t="s">
        <v>16</v>
      </c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"/>
      <c r="B8" s="14" t="s">
        <v>17</v>
      </c>
      <c r="C8" s="15" t="s">
        <v>18</v>
      </c>
      <c r="D8" s="16"/>
      <c r="E8" s="15">
        <v>-54657.9</v>
      </c>
      <c r="F8" s="18"/>
      <c r="G8" s="22">
        <f>E8/(E5+E6)</f>
        <v>-0.03620618406</v>
      </c>
      <c r="H8" s="16" t="s">
        <v>19</v>
      </c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>
      <c r="A9" s="1"/>
      <c r="B9" s="14" t="s">
        <v>20</v>
      </c>
      <c r="C9" s="15" t="s">
        <v>15</v>
      </c>
      <c r="D9" s="16"/>
      <c r="E9" s="15">
        <v>74106.77000000002</v>
      </c>
      <c r="F9" s="18">
        <f>E9/(E5+E6)</f>
        <v>0.04908939704</v>
      </c>
      <c r="G9" s="22"/>
      <c r="H9" s="24" t="s">
        <v>21</v>
      </c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1"/>
      <c r="B10" s="14" t="s">
        <v>22</v>
      </c>
      <c r="C10" s="15" t="s">
        <v>12</v>
      </c>
      <c r="D10" s="16"/>
      <c r="E10" s="15">
        <v>134736.30000000005</v>
      </c>
      <c r="F10" s="18"/>
      <c r="G10" s="22"/>
      <c r="H10" s="16" t="s">
        <v>23</v>
      </c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>
      <c r="A11" s="1"/>
      <c r="B11" s="14" t="s">
        <v>24</v>
      </c>
      <c r="C11" s="15" t="s">
        <v>25</v>
      </c>
      <c r="D11" s="21" t="s">
        <v>26</v>
      </c>
      <c r="E11" s="15"/>
      <c r="F11" s="18"/>
      <c r="G11" s="22"/>
      <c r="H11" s="21" t="s">
        <v>27</v>
      </c>
      <c r="I11" s="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>
      <c r="A12" s="1"/>
      <c r="B12" s="14" t="s">
        <v>28</v>
      </c>
      <c r="C12" s="15" t="s">
        <v>18</v>
      </c>
      <c r="D12" s="16"/>
      <c r="E12" s="15">
        <v>-270807.29000000004</v>
      </c>
      <c r="F12" s="18"/>
      <c r="G12" s="22">
        <f>E12/(E5+E6+E10)</f>
        <v>-0.16468805</v>
      </c>
      <c r="H12" s="21" t="s">
        <v>29</v>
      </c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>
      <c r="A13" s="1"/>
      <c r="B13" s="14" t="s">
        <v>30</v>
      </c>
      <c r="C13" s="15" t="s">
        <v>15</v>
      </c>
      <c r="D13" s="21"/>
      <c r="E13" s="15">
        <v>272143.33</v>
      </c>
      <c r="F13" s="18">
        <f>E13/(E5+E6+E10)</f>
        <v>0.1655005459</v>
      </c>
      <c r="G13" s="22"/>
      <c r="H13" s="21" t="s">
        <v>31</v>
      </c>
      <c r="I13" s="6"/>
      <c r="J13" s="2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"/>
      <c r="B14" s="26" t="s">
        <v>32</v>
      </c>
      <c r="C14" s="27" t="s">
        <v>25</v>
      </c>
      <c r="D14" s="21" t="s">
        <v>33</v>
      </c>
      <c r="E14" s="15"/>
      <c r="F14" s="18"/>
      <c r="G14" s="22"/>
      <c r="H14" s="21" t="s">
        <v>34</v>
      </c>
      <c r="I14" s="6"/>
      <c r="J14" s="2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"/>
      <c r="B15" s="28" t="s">
        <v>35</v>
      </c>
      <c r="C15" s="29" t="s">
        <v>25</v>
      </c>
      <c r="D15" s="21" t="s">
        <v>33</v>
      </c>
      <c r="E15" s="30"/>
      <c r="F15" s="18"/>
      <c r="G15" s="22"/>
      <c r="H15" s="31" t="s">
        <v>36</v>
      </c>
      <c r="I15" s="6"/>
      <c r="J15" s="2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"/>
      <c r="B16" s="28" t="s">
        <v>37</v>
      </c>
      <c r="C16" s="29" t="s">
        <v>38</v>
      </c>
      <c r="D16" s="21"/>
      <c r="E16" s="30">
        <v>101933.17</v>
      </c>
      <c r="F16" s="18"/>
      <c r="G16" s="22"/>
      <c r="H16" s="31" t="s">
        <v>39</v>
      </c>
      <c r="I16" s="6"/>
      <c r="J16" s="2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"/>
      <c r="B17" s="32"/>
      <c r="C17" s="27"/>
      <c r="D17" s="21"/>
      <c r="E17" s="15"/>
      <c r="F17" s="18"/>
      <c r="G17" s="22"/>
      <c r="H17" s="21"/>
      <c r="I17" s="6"/>
      <c r="J17" s="2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"/>
      <c r="B18" s="33" t="s">
        <v>40</v>
      </c>
      <c r="C18" s="34"/>
      <c r="D18" s="35"/>
      <c r="E18" s="34">
        <f t="shared" ref="E18:G18" si="1">SUM(E5:E17)</f>
        <v>1774796.98</v>
      </c>
      <c r="F18" s="36">
        <f t="shared" si="1"/>
        <v>0.2196996426</v>
      </c>
      <c r="G18" s="37">
        <f t="shared" si="1"/>
        <v>-0.200894234</v>
      </c>
      <c r="H18" s="35"/>
      <c r="I18" s="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"/>
      <c r="B19" s="1"/>
      <c r="C19" s="1"/>
      <c r="D19" s="1"/>
      <c r="E19" s="1"/>
      <c r="F19" s="18">
        <f>0.25-F18</f>
        <v>0.0303003574</v>
      </c>
      <c r="G19" s="18">
        <f>-0.25-G18</f>
        <v>-0.04910576597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"/>
      <c r="B20" s="1"/>
      <c r="C20" s="1"/>
      <c r="D20" s="1"/>
      <c r="E20" s="1"/>
      <c r="F20" s="38">
        <f>F19*(E5+E6+E10+E15)</f>
        <v>49824.85175</v>
      </c>
      <c r="G20" s="39">
        <f>G19*(E5+E6+E10)</f>
        <v>-80747.81022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"/>
      <c r="B21" s="1"/>
      <c r="C21" s="1"/>
      <c r="D21" s="1"/>
      <c r="E21" s="1"/>
      <c r="F21" s="3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1"/>
      <c r="C22" s="1"/>
      <c r="D22" s="1"/>
      <c r="E22" s="1"/>
      <c r="F22" s="3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1"/>
      <c r="C23" s="1"/>
      <c r="D23" s="1"/>
      <c r="E23" s="1"/>
      <c r="F23" s="3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1"/>
      <c r="C24" s="1"/>
      <c r="D24" s="1"/>
      <c r="E24" s="1"/>
      <c r="F24" s="3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1"/>
      <c r="C25" s="1"/>
      <c r="D25" s="1"/>
      <c r="E25" s="1"/>
      <c r="F25" s="3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"/>
      <c r="F26" s="3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"/>
      <c r="F27" s="3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"/>
      <c r="F28" s="3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"/>
      <c r="F29" s="3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3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3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3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3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3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3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3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3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3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3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3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3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3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3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3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3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3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3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3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3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3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3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3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3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3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3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3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3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3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3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3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3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3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3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3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3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3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3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3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3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3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3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3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3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3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3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3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3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3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3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3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3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3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3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3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3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3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3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3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3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3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3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3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3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3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3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3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3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3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3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3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3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3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3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3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3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3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3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3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3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3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3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3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3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3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3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3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3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3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3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3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3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3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3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3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3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3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3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3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3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3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3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3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3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3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3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3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3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3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3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3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3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3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3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3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3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3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3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3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3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3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3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3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3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3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3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3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3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3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3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3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3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3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3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3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3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3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3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3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3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3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3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3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3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3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3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3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3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3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3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3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3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3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3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3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3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3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3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3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3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3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3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3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3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3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3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3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3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3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3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3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3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3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3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3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3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3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3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3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3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3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3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3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3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3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3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3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3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3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3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3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3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3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3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3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1"/>
      <c r="D226" s="1"/>
      <c r="E226" s="1"/>
      <c r="F226" s="3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1"/>
      <c r="D227" s="1"/>
      <c r="E227" s="1"/>
      <c r="F227" s="3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1"/>
      <c r="D228" s="1"/>
      <c r="E228" s="1"/>
      <c r="F228" s="3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1"/>
      <c r="D229" s="1"/>
      <c r="E229" s="1"/>
      <c r="F229" s="3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1"/>
      <c r="D230" s="1"/>
      <c r="E230" s="1"/>
      <c r="F230" s="3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1"/>
      <c r="D231" s="1"/>
      <c r="E231" s="1"/>
      <c r="F231" s="3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1"/>
      <c r="D232" s="1"/>
      <c r="E232" s="1"/>
      <c r="F232" s="3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1"/>
      <c r="D233" s="1"/>
      <c r="E233" s="1"/>
      <c r="F233" s="3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1"/>
      <c r="D234" s="1"/>
      <c r="E234" s="1"/>
      <c r="F234" s="3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1"/>
      <c r="D235" s="1"/>
      <c r="E235" s="1"/>
      <c r="F235" s="3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1"/>
      <c r="D236" s="1"/>
      <c r="E236" s="1"/>
      <c r="F236" s="3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1"/>
      <c r="D237" s="1"/>
      <c r="E237" s="1"/>
      <c r="F237" s="3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1"/>
      <c r="D238" s="1"/>
      <c r="E238" s="1"/>
      <c r="F238" s="3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1"/>
      <c r="D239" s="1"/>
      <c r="E239" s="1"/>
      <c r="F239" s="3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1"/>
      <c r="D240" s="1"/>
      <c r="E240" s="1"/>
      <c r="F240" s="3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1"/>
      <c r="D241" s="1"/>
      <c r="E241" s="1"/>
      <c r="F241" s="3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1"/>
      <c r="D242" s="1"/>
      <c r="E242" s="1"/>
      <c r="F242" s="3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1"/>
      <c r="D243" s="1"/>
      <c r="E243" s="1"/>
      <c r="F243" s="3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1"/>
      <c r="D244" s="1"/>
      <c r="E244" s="1"/>
      <c r="F244" s="3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1"/>
      <c r="D245" s="1"/>
      <c r="E245" s="1"/>
      <c r="F245" s="3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1"/>
      <c r="D246" s="1"/>
      <c r="E246" s="1"/>
      <c r="F246" s="3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1"/>
      <c r="D247" s="1"/>
      <c r="E247" s="1"/>
      <c r="F247" s="3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1"/>
      <c r="D248" s="1"/>
      <c r="E248" s="1"/>
      <c r="F248" s="3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1"/>
      <c r="D249" s="1"/>
      <c r="E249" s="1"/>
      <c r="F249" s="3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1"/>
      <c r="D250" s="1"/>
      <c r="E250" s="1"/>
      <c r="F250" s="3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1"/>
      <c r="D251" s="1"/>
      <c r="E251" s="1"/>
      <c r="F251" s="3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1"/>
      <c r="D252" s="1"/>
      <c r="E252" s="1"/>
      <c r="F252" s="3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1"/>
      <c r="D253" s="1"/>
      <c r="E253" s="1"/>
      <c r="F253" s="3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1"/>
      <c r="D254" s="1"/>
      <c r="E254" s="1"/>
      <c r="F254" s="3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1"/>
      <c r="D255" s="1"/>
      <c r="E255" s="1"/>
      <c r="F255" s="3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1"/>
      <c r="D256" s="1"/>
      <c r="E256" s="1"/>
      <c r="F256" s="3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1"/>
      <c r="D257" s="1"/>
      <c r="E257" s="1"/>
      <c r="F257" s="3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1"/>
      <c r="D258" s="1"/>
      <c r="E258" s="1"/>
      <c r="F258" s="3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1"/>
      <c r="D259" s="1"/>
      <c r="E259" s="1"/>
      <c r="F259" s="3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1"/>
      <c r="D260" s="1"/>
      <c r="E260" s="1"/>
      <c r="F260" s="3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1"/>
      <c r="D261" s="1"/>
      <c r="E261" s="1"/>
      <c r="F261" s="3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1"/>
      <c r="D262" s="1"/>
      <c r="E262" s="1"/>
      <c r="F262" s="3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1"/>
      <c r="D263" s="1"/>
      <c r="E263" s="1"/>
      <c r="F263" s="3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1"/>
      <c r="D264" s="1"/>
      <c r="E264" s="1"/>
      <c r="F264" s="3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1"/>
      <c r="D265" s="1"/>
      <c r="E265" s="1"/>
      <c r="F265" s="3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1"/>
      <c r="D266" s="1"/>
      <c r="E266" s="1"/>
      <c r="F266" s="3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1"/>
      <c r="D267" s="1"/>
      <c r="E267" s="1"/>
      <c r="F267" s="3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1"/>
      <c r="D268" s="1"/>
      <c r="E268" s="1"/>
      <c r="F268" s="3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1"/>
      <c r="D269" s="1"/>
      <c r="E269" s="1"/>
      <c r="F269" s="3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1"/>
      <c r="D270" s="1"/>
      <c r="E270" s="1"/>
      <c r="F270" s="3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1"/>
      <c r="D271" s="1"/>
      <c r="E271" s="1"/>
      <c r="F271" s="3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1"/>
      <c r="D272" s="1"/>
      <c r="E272" s="1"/>
      <c r="F272" s="3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1"/>
      <c r="D273" s="1"/>
      <c r="E273" s="1"/>
      <c r="F273" s="3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1"/>
      <c r="D274" s="1"/>
      <c r="E274" s="1"/>
      <c r="F274" s="3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1"/>
      <c r="D275" s="1"/>
      <c r="E275" s="1"/>
      <c r="F275" s="3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1"/>
      <c r="D276" s="1"/>
      <c r="E276" s="1"/>
      <c r="F276" s="3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1"/>
      <c r="D277" s="1"/>
      <c r="E277" s="1"/>
      <c r="F277" s="3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1"/>
      <c r="D278" s="1"/>
      <c r="E278" s="1"/>
      <c r="F278" s="3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1"/>
      <c r="D279" s="1"/>
      <c r="E279" s="1"/>
      <c r="F279" s="3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1"/>
      <c r="D280" s="1"/>
      <c r="E280" s="1"/>
      <c r="F280" s="3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1"/>
      <c r="D281" s="1"/>
      <c r="E281" s="1"/>
      <c r="F281" s="3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1"/>
      <c r="D282" s="1"/>
      <c r="E282" s="1"/>
      <c r="F282" s="3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1"/>
      <c r="D283" s="1"/>
      <c r="E283" s="1"/>
      <c r="F283" s="3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1"/>
      <c r="D284" s="1"/>
      <c r="E284" s="1"/>
      <c r="F284" s="3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1"/>
      <c r="D285" s="1"/>
      <c r="E285" s="1"/>
      <c r="F285" s="3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1"/>
      <c r="D286" s="1"/>
      <c r="E286" s="1"/>
      <c r="F286" s="3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1"/>
      <c r="D287" s="1"/>
      <c r="E287" s="1"/>
      <c r="F287" s="3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1"/>
      <c r="D288" s="1"/>
      <c r="E288" s="1"/>
      <c r="F288" s="3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1"/>
      <c r="D289" s="1"/>
      <c r="E289" s="1"/>
      <c r="F289" s="3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1"/>
      <c r="D290" s="1"/>
      <c r="E290" s="1"/>
      <c r="F290" s="3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1"/>
      <c r="D291" s="1"/>
      <c r="E291" s="1"/>
      <c r="F291" s="3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1"/>
      <c r="D292" s="1"/>
      <c r="E292" s="1"/>
      <c r="F292" s="3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1"/>
      <c r="D293" s="1"/>
      <c r="E293" s="1"/>
      <c r="F293" s="3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1"/>
      <c r="D294" s="1"/>
      <c r="E294" s="1"/>
      <c r="F294" s="3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1"/>
      <c r="D295" s="1"/>
      <c r="E295" s="1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1"/>
      <c r="D296" s="1"/>
      <c r="E296" s="1"/>
      <c r="F296" s="3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1"/>
      <c r="D297" s="1"/>
      <c r="E297" s="1"/>
      <c r="F297" s="3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1"/>
      <c r="D298" s="1"/>
      <c r="E298" s="1"/>
      <c r="F298" s="3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1"/>
      <c r="D299" s="1"/>
      <c r="E299" s="1"/>
      <c r="F299" s="3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1"/>
      <c r="D300" s="1"/>
      <c r="E300" s="1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1"/>
      <c r="D301" s="1"/>
      <c r="E301" s="1"/>
      <c r="F301" s="3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1"/>
      <c r="D302" s="1"/>
      <c r="E302" s="1"/>
      <c r="F302" s="3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1"/>
      <c r="D303" s="1"/>
      <c r="E303" s="1"/>
      <c r="F303" s="3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1"/>
      <c r="D304" s="1"/>
      <c r="E304" s="1"/>
      <c r="F304" s="3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1"/>
      <c r="D305" s="1"/>
      <c r="E305" s="1"/>
      <c r="F305" s="3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1"/>
      <c r="D306" s="1"/>
      <c r="E306" s="1"/>
      <c r="F306" s="3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1"/>
      <c r="D307" s="1"/>
      <c r="E307" s="1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1"/>
      <c r="D308" s="1"/>
      <c r="E308" s="1"/>
      <c r="F308" s="3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1"/>
      <c r="D309" s="1"/>
      <c r="E309" s="1"/>
      <c r="F309" s="3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1"/>
      <c r="D310" s="1"/>
      <c r="E310" s="1"/>
      <c r="F310" s="3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1"/>
      <c r="D311" s="1"/>
      <c r="E311" s="1"/>
      <c r="F311" s="3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1"/>
      <c r="D312" s="1"/>
      <c r="E312" s="1"/>
      <c r="F312" s="3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1"/>
      <c r="D313" s="1"/>
      <c r="E313" s="1"/>
      <c r="F313" s="3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1"/>
      <c r="D314" s="1"/>
      <c r="E314" s="1"/>
      <c r="F314" s="3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1"/>
      <c r="D315" s="1"/>
      <c r="E315" s="1"/>
      <c r="F315" s="3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1"/>
      <c r="D316" s="1"/>
      <c r="E316" s="1"/>
      <c r="F316" s="3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1"/>
      <c r="D317" s="1"/>
      <c r="E317" s="1"/>
      <c r="F317" s="3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1"/>
      <c r="D318" s="1"/>
      <c r="E318" s="1"/>
      <c r="F318" s="3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1"/>
      <c r="D319" s="1"/>
      <c r="E319" s="1"/>
      <c r="F319" s="3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1"/>
      <c r="D320" s="1"/>
      <c r="E320" s="1"/>
      <c r="F320" s="3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1"/>
      <c r="D321" s="1"/>
      <c r="E321" s="1"/>
      <c r="F321" s="3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5.75" customHeight="1">
      <c r="A322" s="1"/>
      <c r="B322" s="1"/>
      <c r="C322" s="1"/>
      <c r="D322" s="1"/>
      <c r="E322" s="1"/>
      <c r="F322" s="3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5.75" customHeight="1">
      <c r="A323" s="1"/>
      <c r="B323" s="1"/>
      <c r="C323" s="1"/>
      <c r="D323" s="1"/>
      <c r="E323" s="1"/>
      <c r="F323" s="3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5.75" customHeight="1">
      <c r="A324" s="1"/>
      <c r="B324" s="1"/>
      <c r="C324" s="1"/>
      <c r="D324" s="1"/>
      <c r="E324" s="1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5.75" customHeight="1">
      <c r="A325" s="1"/>
      <c r="B325" s="1"/>
      <c r="C325" s="1"/>
      <c r="D325" s="1"/>
      <c r="E325" s="1"/>
      <c r="F325" s="3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1"/>
      <c r="D326" s="1"/>
      <c r="E326" s="1"/>
      <c r="F326" s="3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5.75" customHeight="1">
      <c r="A327" s="1"/>
      <c r="B327" s="1"/>
      <c r="C327" s="1"/>
      <c r="D327" s="1"/>
      <c r="E327" s="1"/>
      <c r="F327" s="3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1"/>
      <c r="D328" s="1"/>
      <c r="E328" s="1"/>
      <c r="F328" s="3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1"/>
      <c r="D329" s="1"/>
      <c r="E329" s="1"/>
      <c r="F329" s="3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1"/>
      <c r="D330" s="1"/>
      <c r="E330" s="1"/>
      <c r="F330" s="3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5.75" customHeight="1">
      <c r="A331" s="1"/>
      <c r="B331" s="1"/>
      <c r="C331" s="1"/>
      <c r="D331" s="1"/>
      <c r="E331" s="1"/>
      <c r="F331" s="3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5.75" customHeight="1">
      <c r="A332" s="1"/>
      <c r="B332" s="1"/>
      <c r="C332" s="1"/>
      <c r="D332" s="1"/>
      <c r="E332" s="1"/>
      <c r="F332" s="3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1"/>
      <c r="D333" s="1"/>
      <c r="E333" s="1"/>
      <c r="F333" s="3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1"/>
      <c r="D334" s="1"/>
      <c r="E334" s="1"/>
      <c r="F334" s="3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1"/>
      <c r="D335" s="1"/>
      <c r="E335" s="1"/>
      <c r="F335" s="3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1"/>
      <c r="D336" s="1"/>
      <c r="E336" s="1"/>
      <c r="F336" s="3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1"/>
      <c r="D337" s="1"/>
      <c r="E337" s="1"/>
      <c r="F337" s="3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1"/>
      <c r="D338" s="1"/>
      <c r="E338" s="1"/>
      <c r="F338" s="3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1"/>
      <c r="D339" s="1"/>
      <c r="E339" s="1"/>
      <c r="F339" s="3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1"/>
      <c r="D340" s="1"/>
      <c r="E340" s="1"/>
      <c r="F340" s="3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1"/>
      <c r="D341" s="1"/>
      <c r="E341" s="1"/>
      <c r="F341" s="3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1"/>
      <c r="D342" s="1"/>
      <c r="E342" s="1"/>
      <c r="F342" s="3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1"/>
      <c r="D343" s="1"/>
      <c r="E343" s="1"/>
      <c r="F343" s="3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1"/>
      <c r="D344" s="1"/>
      <c r="E344" s="1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5.75" customHeight="1">
      <c r="A345" s="1"/>
      <c r="B345" s="1"/>
      <c r="C345" s="1"/>
      <c r="D345" s="1"/>
      <c r="E345" s="1"/>
      <c r="F345" s="3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1"/>
      <c r="D346" s="1"/>
      <c r="E346" s="1"/>
      <c r="F346" s="3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1"/>
      <c r="D347" s="1"/>
      <c r="E347" s="1"/>
      <c r="F347" s="3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1"/>
      <c r="D348" s="1"/>
      <c r="E348" s="1"/>
      <c r="F348" s="3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1"/>
      <c r="D349" s="1"/>
      <c r="E349" s="1"/>
      <c r="F349" s="3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5.75" customHeight="1">
      <c r="A350" s="1"/>
      <c r="B350" s="1"/>
      <c r="C350" s="1"/>
      <c r="D350" s="1"/>
      <c r="E350" s="1"/>
      <c r="F350" s="3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5.75" customHeight="1">
      <c r="A351" s="1"/>
      <c r="B351" s="1"/>
      <c r="C351" s="1"/>
      <c r="D351" s="1"/>
      <c r="E351" s="1"/>
      <c r="F351" s="3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1"/>
      <c r="D352" s="1"/>
      <c r="E352" s="1"/>
      <c r="F352" s="3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1"/>
      <c r="D353" s="1"/>
      <c r="E353" s="1"/>
      <c r="F353" s="3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1"/>
      <c r="D354" s="1"/>
      <c r="E354" s="1"/>
      <c r="F354" s="3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1"/>
      <c r="D355" s="1"/>
      <c r="E355" s="1"/>
      <c r="F355" s="3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1"/>
      <c r="D356" s="1"/>
      <c r="E356" s="1"/>
      <c r="F356" s="3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1"/>
      <c r="D357" s="1"/>
      <c r="E357" s="1"/>
      <c r="F357" s="3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1"/>
      <c r="D358" s="1"/>
      <c r="E358" s="1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1"/>
      <c r="D359" s="1"/>
      <c r="E359" s="1"/>
      <c r="F359" s="3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1"/>
      <c r="D360" s="1"/>
      <c r="E360" s="1"/>
      <c r="F360" s="3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1"/>
      <c r="D361" s="1"/>
      <c r="E361" s="1"/>
      <c r="F361" s="3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1"/>
      <c r="D362" s="1"/>
      <c r="E362" s="1"/>
      <c r="F362" s="3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1"/>
      <c r="D363" s="1"/>
      <c r="E363" s="1"/>
      <c r="F363" s="3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5.75" customHeight="1">
      <c r="A364" s="1"/>
      <c r="B364" s="1"/>
      <c r="C364" s="1"/>
      <c r="D364" s="1"/>
      <c r="E364" s="1"/>
      <c r="F364" s="3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5.75" customHeight="1">
      <c r="A365" s="1"/>
      <c r="B365" s="1"/>
      <c r="C365" s="1"/>
      <c r="D365" s="1"/>
      <c r="E365" s="1"/>
      <c r="F365" s="3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1"/>
      <c r="D366" s="1"/>
      <c r="E366" s="1"/>
      <c r="F366" s="3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5.75" customHeight="1">
      <c r="A367" s="1"/>
      <c r="B367" s="1"/>
      <c r="C367" s="1"/>
      <c r="D367" s="1"/>
      <c r="E367" s="1"/>
      <c r="F367" s="3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1"/>
      <c r="D368" s="1"/>
      <c r="E368" s="1"/>
      <c r="F368" s="3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5.75" customHeight="1">
      <c r="A369" s="1"/>
      <c r="B369" s="1"/>
      <c r="C369" s="1"/>
      <c r="D369" s="1"/>
      <c r="E369" s="1"/>
      <c r="F369" s="3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5.75" customHeight="1">
      <c r="A370" s="1"/>
      <c r="B370" s="1"/>
      <c r="C370" s="1"/>
      <c r="D370" s="1"/>
      <c r="E370" s="1"/>
      <c r="F370" s="3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1"/>
      <c r="D371" s="1"/>
      <c r="E371" s="1"/>
      <c r="F371" s="3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5.75" customHeight="1">
      <c r="A372" s="1"/>
      <c r="B372" s="1"/>
      <c r="C372" s="1"/>
      <c r="D372" s="1"/>
      <c r="E372" s="1"/>
      <c r="F372" s="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5.75" customHeight="1">
      <c r="A373" s="1"/>
      <c r="B373" s="1"/>
      <c r="C373" s="1"/>
      <c r="D373" s="1"/>
      <c r="E373" s="1"/>
      <c r="F373" s="3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5.75" customHeight="1">
      <c r="A374" s="1"/>
      <c r="B374" s="1"/>
      <c r="C374" s="1"/>
      <c r="D374" s="1"/>
      <c r="E374" s="1"/>
      <c r="F374" s="3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1"/>
      <c r="D375" s="1"/>
      <c r="E375" s="1"/>
      <c r="F375" s="3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1"/>
      <c r="D376" s="1"/>
      <c r="E376" s="1"/>
      <c r="F376" s="3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1"/>
      <c r="D377" s="1"/>
      <c r="E377" s="1"/>
      <c r="F377" s="3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1"/>
      <c r="D378" s="1"/>
      <c r="E378" s="1"/>
      <c r="F378" s="3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1"/>
      <c r="D379" s="1"/>
      <c r="E379" s="1"/>
      <c r="F379" s="3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5.75" customHeight="1">
      <c r="A380" s="1"/>
      <c r="B380" s="1"/>
      <c r="C380" s="1"/>
      <c r="D380" s="1"/>
      <c r="E380" s="1"/>
      <c r="F380" s="3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5.75" customHeight="1">
      <c r="A381" s="1"/>
      <c r="B381" s="1"/>
      <c r="C381" s="1"/>
      <c r="D381" s="1"/>
      <c r="E381" s="1"/>
      <c r="F381" s="3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5.75" customHeight="1">
      <c r="A382" s="1"/>
      <c r="B382" s="1"/>
      <c r="C382" s="1"/>
      <c r="D382" s="1"/>
      <c r="E382" s="1"/>
      <c r="F382" s="3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5.75" customHeight="1">
      <c r="A383" s="1"/>
      <c r="B383" s="1"/>
      <c r="C383" s="1"/>
      <c r="D383" s="1"/>
      <c r="E383" s="1"/>
      <c r="F383" s="3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5.75" customHeight="1">
      <c r="A384" s="1"/>
      <c r="B384" s="1"/>
      <c r="C384" s="1"/>
      <c r="D384" s="1"/>
      <c r="E384" s="1"/>
      <c r="F384" s="3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5.75" customHeight="1">
      <c r="A385" s="1"/>
      <c r="B385" s="1"/>
      <c r="C385" s="1"/>
      <c r="D385" s="1"/>
      <c r="E385" s="1"/>
      <c r="F385" s="3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5.75" customHeight="1">
      <c r="A386" s="1"/>
      <c r="B386" s="1"/>
      <c r="C386" s="1"/>
      <c r="D386" s="1"/>
      <c r="E386" s="1"/>
      <c r="F386" s="3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5.75" customHeight="1">
      <c r="A387" s="1"/>
      <c r="B387" s="1"/>
      <c r="C387" s="1"/>
      <c r="D387" s="1"/>
      <c r="E387" s="1"/>
      <c r="F387" s="3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5.75" customHeight="1">
      <c r="A388" s="1"/>
      <c r="B388" s="1"/>
      <c r="C388" s="1"/>
      <c r="D388" s="1"/>
      <c r="E388" s="1"/>
      <c r="F388" s="3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1"/>
      <c r="D389" s="1"/>
      <c r="E389" s="1"/>
      <c r="F389" s="3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5.75" customHeight="1">
      <c r="A390" s="1"/>
      <c r="B390" s="1"/>
      <c r="C390" s="1"/>
      <c r="D390" s="1"/>
      <c r="E390" s="1"/>
      <c r="F390" s="3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1"/>
      <c r="C391" s="1"/>
      <c r="D391" s="1"/>
      <c r="E391" s="1"/>
      <c r="F391" s="3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1"/>
      <c r="D392" s="1"/>
      <c r="E392" s="1"/>
      <c r="F392" s="3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5.75" customHeight="1">
      <c r="A393" s="1"/>
      <c r="B393" s="1"/>
      <c r="C393" s="1"/>
      <c r="D393" s="1"/>
      <c r="E393" s="1"/>
      <c r="F393" s="3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1"/>
      <c r="D394" s="1"/>
      <c r="E394" s="1"/>
      <c r="F394" s="3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1"/>
      <c r="D395" s="1"/>
      <c r="E395" s="1"/>
      <c r="F395" s="3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5.75" customHeight="1">
      <c r="A396" s="1"/>
      <c r="B396" s="1"/>
      <c r="C396" s="1"/>
      <c r="D396" s="1"/>
      <c r="E396" s="1"/>
      <c r="F396" s="3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1"/>
      <c r="D397" s="1"/>
      <c r="E397" s="1"/>
      <c r="F397" s="3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5.75" customHeight="1">
      <c r="A398" s="1"/>
      <c r="B398" s="1"/>
      <c r="C398" s="1"/>
      <c r="D398" s="1"/>
      <c r="E398" s="1"/>
      <c r="F398" s="3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5.75" customHeight="1">
      <c r="A399" s="1"/>
      <c r="B399" s="1"/>
      <c r="C399" s="1"/>
      <c r="D399" s="1"/>
      <c r="E399" s="1"/>
      <c r="F399" s="3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1"/>
      <c r="D400" s="1"/>
      <c r="E400" s="1"/>
      <c r="F400" s="3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5.75" customHeight="1">
      <c r="A401" s="1"/>
      <c r="B401" s="1"/>
      <c r="C401" s="1"/>
      <c r="D401" s="1"/>
      <c r="E401" s="1"/>
      <c r="F401" s="3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5.75" customHeight="1">
      <c r="A402" s="1"/>
      <c r="B402" s="1"/>
      <c r="C402" s="1"/>
      <c r="D402" s="1"/>
      <c r="E402" s="1"/>
      <c r="F402" s="3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5.75" customHeight="1">
      <c r="A403" s="1"/>
      <c r="B403" s="1"/>
      <c r="C403" s="1"/>
      <c r="D403" s="1"/>
      <c r="E403" s="1"/>
      <c r="F403" s="3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5.75" customHeight="1">
      <c r="A404" s="1"/>
      <c r="B404" s="1"/>
      <c r="C404" s="1"/>
      <c r="D404" s="1"/>
      <c r="E404" s="1"/>
      <c r="F404" s="3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5.75" customHeight="1">
      <c r="A405" s="1"/>
      <c r="B405" s="1"/>
      <c r="C405" s="1"/>
      <c r="D405" s="1"/>
      <c r="E405" s="1"/>
      <c r="F405" s="3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5.75" customHeight="1">
      <c r="A406" s="1"/>
      <c r="B406" s="1"/>
      <c r="C406" s="1"/>
      <c r="D406" s="1"/>
      <c r="E406" s="1"/>
      <c r="F406" s="3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1"/>
      <c r="D407" s="1"/>
      <c r="E407" s="1"/>
      <c r="F407" s="3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1"/>
      <c r="D408" s="1"/>
      <c r="E408" s="1"/>
      <c r="F408" s="3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1"/>
      <c r="D409" s="1"/>
      <c r="E409" s="1"/>
      <c r="F409" s="3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1"/>
      <c r="D410" s="1"/>
      <c r="E410" s="1"/>
      <c r="F410" s="3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5.75" customHeight="1">
      <c r="A411" s="1"/>
      <c r="B411" s="1"/>
      <c r="C411" s="1"/>
      <c r="D411" s="1"/>
      <c r="E411" s="1"/>
      <c r="F411" s="3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5.75" customHeight="1">
      <c r="A412" s="1"/>
      <c r="B412" s="1"/>
      <c r="C412" s="1"/>
      <c r="D412" s="1"/>
      <c r="E412" s="1"/>
      <c r="F412" s="3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1"/>
      <c r="D413" s="1"/>
      <c r="E413" s="1"/>
      <c r="F413" s="3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1"/>
      <c r="D414" s="1"/>
      <c r="E414" s="1"/>
      <c r="F414" s="3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1"/>
      <c r="D415" s="1"/>
      <c r="E415" s="1"/>
      <c r="F415" s="3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5.75" customHeight="1">
      <c r="A416" s="1"/>
      <c r="B416" s="1"/>
      <c r="C416" s="1"/>
      <c r="D416" s="1"/>
      <c r="E416" s="1"/>
      <c r="F416" s="3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5.75" customHeight="1">
      <c r="A417" s="1"/>
      <c r="B417" s="1"/>
      <c r="C417" s="1"/>
      <c r="D417" s="1"/>
      <c r="E417" s="1"/>
      <c r="F417" s="3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5.75" customHeight="1">
      <c r="A418" s="1"/>
      <c r="B418" s="1"/>
      <c r="C418" s="1"/>
      <c r="D418" s="1"/>
      <c r="E418" s="1"/>
      <c r="F418" s="3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5.75" customHeight="1">
      <c r="A419" s="1"/>
      <c r="B419" s="1"/>
      <c r="C419" s="1"/>
      <c r="D419" s="1"/>
      <c r="E419" s="1"/>
      <c r="F419" s="3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5.75" customHeight="1">
      <c r="A420" s="1"/>
      <c r="B420" s="1"/>
      <c r="C420" s="1"/>
      <c r="D420" s="1"/>
      <c r="E420" s="1"/>
      <c r="F420" s="3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5.75" customHeight="1">
      <c r="A421" s="1"/>
      <c r="B421" s="1"/>
      <c r="C421" s="1"/>
      <c r="D421" s="1"/>
      <c r="E421" s="1"/>
      <c r="F421" s="3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5.75" customHeight="1">
      <c r="A422" s="1"/>
      <c r="B422" s="1"/>
      <c r="C422" s="1"/>
      <c r="D422" s="1"/>
      <c r="E422" s="1"/>
      <c r="F422" s="3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1"/>
      <c r="D423" s="1"/>
      <c r="E423" s="1"/>
      <c r="F423" s="3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1"/>
      <c r="D424" s="1"/>
      <c r="E424" s="1"/>
      <c r="F424" s="3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5.75" customHeight="1">
      <c r="A425" s="1"/>
      <c r="B425" s="1"/>
      <c r="C425" s="1"/>
      <c r="D425" s="1"/>
      <c r="E425" s="1"/>
      <c r="F425" s="3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1"/>
      <c r="D426" s="1"/>
      <c r="E426" s="1"/>
      <c r="F426" s="3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1"/>
      <c r="D427" s="1"/>
      <c r="E427" s="1"/>
      <c r="F427" s="3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1"/>
      <c r="D428" s="1"/>
      <c r="E428" s="1"/>
      <c r="F428" s="3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1"/>
      <c r="D429" s="1"/>
      <c r="E429" s="1"/>
      <c r="F429" s="3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5.75" customHeight="1">
      <c r="A430" s="1"/>
      <c r="B430" s="1"/>
      <c r="C430" s="1"/>
      <c r="D430" s="1"/>
      <c r="E430" s="1"/>
      <c r="F430" s="3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5.75" customHeight="1">
      <c r="A431" s="1"/>
      <c r="B431" s="1"/>
      <c r="C431" s="1"/>
      <c r="D431" s="1"/>
      <c r="E431" s="1"/>
      <c r="F431" s="3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1"/>
      <c r="D432" s="1"/>
      <c r="E432" s="1"/>
      <c r="F432" s="3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1"/>
      <c r="D433" s="1"/>
      <c r="E433" s="1"/>
      <c r="F433" s="3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1"/>
      <c r="D434" s="1"/>
      <c r="E434" s="1"/>
      <c r="F434" s="3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1"/>
      <c r="D435" s="1"/>
      <c r="E435" s="1"/>
      <c r="F435" s="3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1"/>
      <c r="D436" s="1"/>
      <c r="E436" s="1"/>
      <c r="F436" s="3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5.75" customHeight="1">
      <c r="A437" s="1"/>
      <c r="B437" s="1"/>
      <c r="C437" s="1"/>
      <c r="D437" s="1"/>
      <c r="E437" s="1"/>
      <c r="F437" s="3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5.75" customHeight="1">
      <c r="A438" s="1"/>
      <c r="B438" s="1"/>
      <c r="C438" s="1"/>
      <c r="D438" s="1"/>
      <c r="E438" s="1"/>
      <c r="F438" s="3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5.75" customHeight="1">
      <c r="A439" s="1"/>
      <c r="B439" s="1"/>
      <c r="C439" s="1"/>
      <c r="D439" s="1"/>
      <c r="E439" s="1"/>
      <c r="F439" s="3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1"/>
      <c r="D440" s="1"/>
      <c r="E440" s="1"/>
      <c r="F440" s="3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5.75" customHeight="1">
      <c r="A441" s="1"/>
      <c r="B441" s="1"/>
      <c r="C441" s="1"/>
      <c r="D441" s="1"/>
      <c r="E441" s="1"/>
      <c r="F441" s="3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5.75" customHeight="1">
      <c r="A442" s="1"/>
      <c r="B442" s="1"/>
      <c r="C442" s="1"/>
      <c r="D442" s="1"/>
      <c r="E442" s="1"/>
      <c r="F442" s="3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1"/>
      <c r="D443" s="1"/>
      <c r="E443" s="1"/>
      <c r="F443" s="3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5.75" customHeight="1">
      <c r="A444" s="1"/>
      <c r="B444" s="1"/>
      <c r="C444" s="1"/>
      <c r="D444" s="1"/>
      <c r="E444" s="1"/>
      <c r="F444" s="3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1"/>
      <c r="D445" s="1"/>
      <c r="E445" s="1"/>
      <c r="F445" s="3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5.75" customHeight="1">
      <c r="A446" s="1"/>
      <c r="B446" s="1"/>
      <c r="C446" s="1"/>
      <c r="D446" s="1"/>
      <c r="E446" s="1"/>
      <c r="F446" s="3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5.75" customHeight="1">
      <c r="A447" s="1"/>
      <c r="B447" s="1"/>
      <c r="C447" s="1"/>
      <c r="D447" s="1"/>
      <c r="E447" s="1"/>
      <c r="F447" s="3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5.75" customHeight="1">
      <c r="A448" s="1"/>
      <c r="B448" s="1"/>
      <c r="C448" s="1"/>
      <c r="D448" s="1"/>
      <c r="E448" s="1"/>
      <c r="F448" s="3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5.75" customHeight="1">
      <c r="A449" s="1"/>
      <c r="B449" s="1"/>
      <c r="C449" s="1"/>
      <c r="D449" s="1"/>
      <c r="E449" s="1"/>
      <c r="F449" s="3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5.75" customHeight="1">
      <c r="A450" s="1"/>
      <c r="B450" s="1"/>
      <c r="C450" s="1"/>
      <c r="D450" s="1"/>
      <c r="E450" s="1"/>
      <c r="F450" s="3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5.75" customHeight="1">
      <c r="A451" s="1"/>
      <c r="B451" s="1"/>
      <c r="C451" s="1"/>
      <c r="D451" s="1"/>
      <c r="E451" s="1"/>
      <c r="F451" s="3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1"/>
      <c r="D452" s="1"/>
      <c r="E452" s="1"/>
      <c r="F452" s="3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5.75" customHeight="1">
      <c r="A453" s="1"/>
      <c r="B453" s="1"/>
      <c r="C453" s="1"/>
      <c r="D453" s="1"/>
      <c r="E453" s="1"/>
      <c r="F453" s="3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5.75" customHeight="1">
      <c r="A454" s="1"/>
      <c r="B454" s="1"/>
      <c r="C454" s="1"/>
      <c r="D454" s="1"/>
      <c r="E454" s="1"/>
      <c r="F454" s="3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5.75" customHeight="1">
      <c r="A455" s="1"/>
      <c r="B455" s="1"/>
      <c r="C455" s="1"/>
      <c r="D455" s="1"/>
      <c r="E455" s="1"/>
      <c r="F455" s="3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5.75" customHeight="1">
      <c r="A456" s="1"/>
      <c r="B456" s="1"/>
      <c r="C456" s="1"/>
      <c r="D456" s="1"/>
      <c r="E456" s="1"/>
      <c r="F456" s="3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5.75" customHeight="1">
      <c r="A457" s="1"/>
      <c r="B457" s="1"/>
      <c r="C457" s="1"/>
      <c r="D457" s="1"/>
      <c r="E457" s="1"/>
      <c r="F457" s="3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1"/>
      <c r="D458" s="1"/>
      <c r="E458" s="1"/>
      <c r="F458" s="3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5.75" customHeight="1">
      <c r="A459" s="1"/>
      <c r="B459" s="1"/>
      <c r="C459" s="1"/>
      <c r="D459" s="1"/>
      <c r="E459" s="1"/>
      <c r="F459" s="3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5.75" customHeight="1">
      <c r="A460" s="1"/>
      <c r="B460" s="1"/>
      <c r="C460" s="1"/>
      <c r="D460" s="1"/>
      <c r="E460" s="1"/>
      <c r="F460" s="3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5.75" customHeight="1">
      <c r="A461" s="1"/>
      <c r="B461" s="1"/>
      <c r="C461" s="1"/>
      <c r="D461" s="1"/>
      <c r="E461" s="1"/>
      <c r="F461" s="3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1"/>
      <c r="D462" s="1"/>
      <c r="E462" s="1"/>
      <c r="F462" s="3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5.75" customHeight="1">
      <c r="A463" s="1"/>
      <c r="B463" s="1"/>
      <c r="C463" s="1"/>
      <c r="D463" s="1"/>
      <c r="E463" s="1"/>
      <c r="F463" s="3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5.75" customHeight="1">
      <c r="A464" s="1"/>
      <c r="B464" s="1"/>
      <c r="C464" s="1"/>
      <c r="D464" s="1"/>
      <c r="E464" s="1"/>
      <c r="F464" s="3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5.75" customHeight="1">
      <c r="A465" s="1"/>
      <c r="B465" s="1"/>
      <c r="C465" s="1"/>
      <c r="D465" s="1"/>
      <c r="E465" s="1"/>
      <c r="F465" s="3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5.75" customHeight="1">
      <c r="A466" s="1"/>
      <c r="B466" s="1"/>
      <c r="C466" s="1"/>
      <c r="D466" s="1"/>
      <c r="E466" s="1"/>
      <c r="F466" s="3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5.75" customHeight="1">
      <c r="A467" s="1"/>
      <c r="B467" s="1"/>
      <c r="C467" s="1"/>
      <c r="D467" s="1"/>
      <c r="E467" s="1"/>
      <c r="F467" s="3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5.75" customHeight="1">
      <c r="A468" s="1"/>
      <c r="B468" s="1"/>
      <c r="C468" s="1"/>
      <c r="D468" s="1"/>
      <c r="E468" s="1"/>
      <c r="F468" s="3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1"/>
      <c r="D469" s="1"/>
      <c r="E469" s="1"/>
      <c r="F469" s="3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1"/>
      <c r="D470" s="1"/>
      <c r="E470" s="1"/>
      <c r="F470" s="3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5.75" customHeight="1">
      <c r="A471" s="1"/>
      <c r="B471" s="1"/>
      <c r="C471" s="1"/>
      <c r="D471" s="1"/>
      <c r="E471" s="1"/>
      <c r="F471" s="3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5.75" customHeight="1">
      <c r="A472" s="1"/>
      <c r="B472" s="1"/>
      <c r="C472" s="1"/>
      <c r="D472" s="1"/>
      <c r="E472" s="1"/>
      <c r="F472" s="3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5.75" customHeight="1">
      <c r="A473" s="1"/>
      <c r="B473" s="1"/>
      <c r="C473" s="1"/>
      <c r="D473" s="1"/>
      <c r="E473" s="1"/>
      <c r="F473" s="3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5.75" customHeight="1">
      <c r="A474" s="1"/>
      <c r="B474" s="1"/>
      <c r="C474" s="1"/>
      <c r="D474" s="1"/>
      <c r="E474" s="1"/>
      <c r="F474" s="3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5.75" customHeight="1">
      <c r="A475" s="1"/>
      <c r="B475" s="1"/>
      <c r="C475" s="1"/>
      <c r="D475" s="1"/>
      <c r="E475" s="1"/>
      <c r="F475" s="3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5.75" customHeight="1">
      <c r="A476" s="1"/>
      <c r="B476" s="1"/>
      <c r="C476" s="1"/>
      <c r="D476" s="1"/>
      <c r="E476" s="1"/>
      <c r="F476" s="3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5.75" customHeight="1">
      <c r="A477" s="1"/>
      <c r="B477" s="1"/>
      <c r="C477" s="1"/>
      <c r="D477" s="1"/>
      <c r="E477" s="1"/>
      <c r="F477" s="3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5.75" customHeight="1">
      <c r="A478" s="1"/>
      <c r="B478" s="1"/>
      <c r="C478" s="1"/>
      <c r="D478" s="1"/>
      <c r="E478" s="1"/>
      <c r="F478" s="3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5.75" customHeight="1">
      <c r="A479" s="1"/>
      <c r="B479" s="1"/>
      <c r="C479" s="1"/>
      <c r="D479" s="1"/>
      <c r="E479" s="1"/>
      <c r="F479" s="3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5.75" customHeight="1">
      <c r="A480" s="1"/>
      <c r="B480" s="1"/>
      <c r="C480" s="1"/>
      <c r="D480" s="1"/>
      <c r="E480" s="1"/>
      <c r="F480" s="3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5.75" customHeight="1">
      <c r="A481" s="1"/>
      <c r="B481" s="1"/>
      <c r="C481" s="1"/>
      <c r="D481" s="1"/>
      <c r="E481" s="1"/>
      <c r="F481" s="3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5.75" customHeight="1">
      <c r="A482" s="1"/>
      <c r="B482" s="1"/>
      <c r="C482" s="1"/>
      <c r="D482" s="1"/>
      <c r="E482" s="1"/>
      <c r="F482" s="3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1"/>
      <c r="D483" s="1"/>
      <c r="E483" s="1"/>
      <c r="F483" s="3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5.75" customHeight="1">
      <c r="A484" s="1"/>
      <c r="B484" s="1"/>
      <c r="C484" s="1"/>
      <c r="D484" s="1"/>
      <c r="E484" s="1"/>
      <c r="F484" s="3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5.75" customHeight="1">
      <c r="A485" s="1"/>
      <c r="B485" s="1"/>
      <c r="C485" s="1"/>
      <c r="D485" s="1"/>
      <c r="E485" s="1"/>
      <c r="F485" s="3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5.75" customHeight="1">
      <c r="A486" s="1"/>
      <c r="B486" s="1"/>
      <c r="C486" s="1"/>
      <c r="D486" s="1"/>
      <c r="E486" s="1"/>
      <c r="F486" s="3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5.75" customHeight="1">
      <c r="A487" s="1"/>
      <c r="B487" s="1"/>
      <c r="C487" s="1"/>
      <c r="D487" s="1"/>
      <c r="E487" s="1"/>
      <c r="F487" s="3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5.75" customHeight="1">
      <c r="A488" s="1"/>
      <c r="B488" s="1"/>
      <c r="C488" s="1"/>
      <c r="D488" s="1"/>
      <c r="E488" s="1"/>
      <c r="F488" s="3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5.75" customHeight="1">
      <c r="A489" s="1"/>
      <c r="B489" s="1"/>
      <c r="C489" s="1"/>
      <c r="D489" s="1"/>
      <c r="E489" s="1"/>
      <c r="F489" s="3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1"/>
      <c r="D490" s="1"/>
      <c r="E490" s="1"/>
      <c r="F490" s="3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1"/>
      <c r="D491" s="1"/>
      <c r="E491" s="1"/>
      <c r="F491" s="3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5.75" customHeight="1">
      <c r="A492" s="1"/>
      <c r="B492" s="1"/>
      <c r="C492" s="1"/>
      <c r="D492" s="1"/>
      <c r="E492" s="1"/>
      <c r="F492" s="3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5.75" customHeight="1">
      <c r="A493" s="1"/>
      <c r="B493" s="1"/>
      <c r="C493" s="1"/>
      <c r="D493" s="1"/>
      <c r="E493" s="1"/>
      <c r="F493" s="3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1"/>
      <c r="D494" s="1"/>
      <c r="E494" s="1"/>
      <c r="F494" s="3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1"/>
      <c r="D495" s="1"/>
      <c r="E495" s="1"/>
      <c r="F495" s="3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5.75" customHeight="1">
      <c r="A496" s="1"/>
      <c r="B496" s="1"/>
      <c r="C496" s="1"/>
      <c r="D496" s="1"/>
      <c r="E496" s="1"/>
      <c r="F496" s="3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5.75" customHeight="1">
      <c r="A497" s="1"/>
      <c r="B497" s="1"/>
      <c r="C497" s="1"/>
      <c r="D497" s="1"/>
      <c r="E497" s="1"/>
      <c r="F497" s="3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5.75" customHeight="1">
      <c r="A498" s="1"/>
      <c r="B498" s="1"/>
      <c r="C498" s="1"/>
      <c r="D498" s="1"/>
      <c r="E498" s="1"/>
      <c r="F498" s="3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5.75" customHeight="1">
      <c r="A499" s="1"/>
      <c r="B499" s="1"/>
      <c r="C499" s="1"/>
      <c r="D499" s="1"/>
      <c r="E499" s="1"/>
      <c r="F499" s="3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5.75" customHeight="1">
      <c r="A500" s="1"/>
      <c r="B500" s="1"/>
      <c r="C500" s="1"/>
      <c r="D500" s="1"/>
      <c r="E500" s="1"/>
      <c r="F500" s="3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5.75" customHeight="1">
      <c r="A501" s="1"/>
      <c r="B501" s="1"/>
      <c r="C501" s="1"/>
      <c r="D501" s="1"/>
      <c r="E501" s="1"/>
      <c r="F501" s="3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1"/>
      <c r="D502" s="1"/>
      <c r="E502" s="1"/>
      <c r="F502" s="3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1"/>
      <c r="D503" s="1"/>
      <c r="E503" s="1"/>
      <c r="F503" s="3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5.75" customHeight="1">
      <c r="A504" s="1"/>
      <c r="B504" s="1"/>
      <c r="C504" s="1"/>
      <c r="D504" s="1"/>
      <c r="E504" s="1"/>
      <c r="F504" s="3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5.75" customHeight="1">
      <c r="A505" s="1"/>
      <c r="B505" s="1"/>
      <c r="C505" s="1"/>
      <c r="D505" s="1"/>
      <c r="E505" s="1"/>
      <c r="F505" s="3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5.75" customHeight="1">
      <c r="A506" s="1"/>
      <c r="B506" s="1"/>
      <c r="C506" s="1"/>
      <c r="D506" s="1"/>
      <c r="E506" s="1"/>
      <c r="F506" s="3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5.75" customHeight="1">
      <c r="A507" s="1"/>
      <c r="B507" s="1"/>
      <c r="C507" s="1"/>
      <c r="D507" s="1"/>
      <c r="E507" s="1"/>
      <c r="F507" s="3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1"/>
      <c r="D508" s="1"/>
      <c r="E508" s="1"/>
      <c r="F508" s="3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1"/>
      <c r="D509" s="1"/>
      <c r="E509" s="1"/>
      <c r="F509" s="3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5.75" customHeight="1">
      <c r="A510" s="1"/>
      <c r="B510" s="1"/>
      <c r="C510" s="1"/>
      <c r="D510" s="1"/>
      <c r="E510" s="1"/>
      <c r="F510" s="3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5.75" customHeight="1">
      <c r="A511" s="1"/>
      <c r="B511" s="1"/>
      <c r="C511" s="1"/>
      <c r="D511" s="1"/>
      <c r="E511" s="1"/>
      <c r="F511" s="3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5.75" customHeight="1">
      <c r="A512" s="1"/>
      <c r="B512" s="1"/>
      <c r="C512" s="1"/>
      <c r="D512" s="1"/>
      <c r="E512" s="1"/>
      <c r="F512" s="3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1"/>
      <c r="D513" s="1"/>
      <c r="E513" s="1"/>
      <c r="F513" s="3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5.75" customHeight="1">
      <c r="A514" s="1"/>
      <c r="B514" s="1"/>
      <c r="C514" s="1"/>
      <c r="D514" s="1"/>
      <c r="E514" s="1"/>
      <c r="F514" s="3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5.75" customHeight="1">
      <c r="A515" s="1"/>
      <c r="B515" s="1"/>
      <c r="C515" s="1"/>
      <c r="D515" s="1"/>
      <c r="E515" s="1"/>
      <c r="F515" s="3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1"/>
      <c r="D516" s="1"/>
      <c r="E516" s="1"/>
      <c r="F516" s="3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5.75" customHeight="1">
      <c r="A517" s="1"/>
      <c r="B517" s="1"/>
      <c r="C517" s="1"/>
      <c r="D517" s="1"/>
      <c r="E517" s="1"/>
      <c r="F517" s="3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1"/>
      <c r="D518" s="1"/>
      <c r="E518" s="1"/>
      <c r="F518" s="3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5.75" customHeight="1">
      <c r="A519" s="1"/>
      <c r="B519" s="1"/>
      <c r="C519" s="1"/>
      <c r="D519" s="1"/>
      <c r="E519" s="1"/>
      <c r="F519" s="3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1"/>
      <c r="D520" s="1"/>
      <c r="E520" s="1"/>
      <c r="F520" s="3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5.75" customHeight="1">
      <c r="A521" s="1"/>
      <c r="B521" s="1"/>
      <c r="C521" s="1"/>
      <c r="D521" s="1"/>
      <c r="E521" s="1"/>
      <c r="F521" s="3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5.75" customHeight="1">
      <c r="A522" s="1"/>
      <c r="B522" s="1"/>
      <c r="C522" s="1"/>
      <c r="D522" s="1"/>
      <c r="E522" s="1"/>
      <c r="F522" s="3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5.75" customHeight="1">
      <c r="A523" s="1"/>
      <c r="B523" s="1"/>
      <c r="C523" s="1"/>
      <c r="D523" s="1"/>
      <c r="E523" s="1"/>
      <c r="F523" s="3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1"/>
      <c r="D524" s="1"/>
      <c r="E524" s="1"/>
      <c r="F524" s="3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1"/>
      <c r="D525" s="1"/>
      <c r="E525" s="1"/>
      <c r="F525" s="3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5.75" customHeight="1">
      <c r="A526" s="1"/>
      <c r="B526" s="1"/>
      <c r="C526" s="1"/>
      <c r="D526" s="1"/>
      <c r="E526" s="1"/>
      <c r="F526" s="3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5.75" customHeight="1">
      <c r="A527" s="1"/>
      <c r="B527" s="1"/>
      <c r="C527" s="1"/>
      <c r="D527" s="1"/>
      <c r="E527" s="1"/>
      <c r="F527" s="3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5.75" customHeight="1">
      <c r="A528" s="1"/>
      <c r="B528" s="1"/>
      <c r="C528" s="1"/>
      <c r="D528" s="1"/>
      <c r="E528" s="1"/>
      <c r="F528" s="3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5.75" customHeight="1">
      <c r="A529" s="1"/>
      <c r="B529" s="1"/>
      <c r="C529" s="1"/>
      <c r="D529" s="1"/>
      <c r="E529" s="1"/>
      <c r="F529" s="3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5.75" customHeight="1">
      <c r="A530" s="1"/>
      <c r="B530" s="1"/>
      <c r="C530" s="1"/>
      <c r="D530" s="1"/>
      <c r="E530" s="1"/>
      <c r="F530" s="3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5.75" customHeight="1">
      <c r="A531" s="1"/>
      <c r="B531" s="1"/>
      <c r="C531" s="1"/>
      <c r="D531" s="1"/>
      <c r="E531" s="1"/>
      <c r="F531" s="3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1"/>
      <c r="D532" s="1"/>
      <c r="E532" s="1"/>
      <c r="F532" s="3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5.75" customHeight="1">
      <c r="A533" s="1"/>
      <c r="B533" s="1"/>
      <c r="C533" s="1"/>
      <c r="D533" s="1"/>
      <c r="E533" s="1"/>
      <c r="F533" s="3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5.75" customHeight="1">
      <c r="A534" s="1"/>
      <c r="B534" s="1"/>
      <c r="C534" s="1"/>
      <c r="D534" s="1"/>
      <c r="E534" s="1"/>
      <c r="F534" s="3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5.75" customHeight="1">
      <c r="A535" s="1"/>
      <c r="B535" s="1"/>
      <c r="C535" s="1"/>
      <c r="D535" s="1"/>
      <c r="E535" s="1"/>
      <c r="F535" s="3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5.75" customHeight="1">
      <c r="A536" s="1"/>
      <c r="B536" s="1"/>
      <c r="C536" s="1"/>
      <c r="D536" s="1"/>
      <c r="E536" s="1"/>
      <c r="F536" s="3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1"/>
      <c r="D537" s="1"/>
      <c r="E537" s="1"/>
      <c r="F537" s="3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5.75" customHeight="1">
      <c r="A538" s="1"/>
      <c r="B538" s="1"/>
      <c r="C538" s="1"/>
      <c r="D538" s="1"/>
      <c r="E538" s="1"/>
      <c r="F538" s="3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5.75" customHeight="1">
      <c r="A539" s="1"/>
      <c r="B539" s="1"/>
      <c r="C539" s="1"/>
      <c r="D539" s="1"/>
      <c r="E539" s="1"/>
      <c r="F539" s="3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5.75" customHeight="1">
      <c r="A540" s="1"/>
      <c r="B540" s="1"/>
      <c r="C540" s="1"/>
      <c r="D540" s="1"/>
      <c r="E540" s="1"/>
      <c r="F540" s="3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5.75" customHeight="1">
      <c r="A541" s="1"/>
      <c r="B541" s="1"/>
      <c r="C541" s="1"/>
      <c r="D541" s="1"/>
      <c r="E541" s="1"/>
      <c r="F541" s="3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1"/>
      <c r="D542" s="1"/>
      <c r="E542" s="1"/>
      <c r="F542" s="3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5.75" customHeight="1">
      <c r="A543" s="1"/>
      <c r="B543" s="1"/>
      <c r="C543" s="1"/>
      <c r="D543" s="1"/>
      <c r="E543" s="1"/>
      <c r="F543" s="3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1"/>
      <c r="D544" s="1"/>
      <c r="E544" s="1"/>
      <c r="F544" s="3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1"/>
      <c r="D545" s="1"/>
      <c r="E545" s="1"/>
      <c r="F545" s="3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5.75" customHeight="1">
      <c r="A546" s="1"/>
      <c r="B546" s="1"/>
      <c r="C546" s="1"/>
      <c r="D546" s="1"/>
      <c r="E546" s="1"/>
      <c r="F546" s="3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5.75" customHeight="1">
      <c r="A547" s="1"/>
      <c r="B547" s="1"/>
      <c r="C547" s="1"/>
      <c r="D547" s="1"/>
      <c r="E547" s="1"/>
      <c r="F547" s="3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5.75" customHeight="1">
      <c r="A548" s="1"/>
      <c r="B548" s="1"/>
      <c r="C548" s="1"/>
      <c r="D548" s="1"/>
      <c r="E548" s="1"/>
      <c r="F548" s="3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5.75" customHeight="1">
      <c r="A549" s="1"/>
      <c r="B549" s="1"/>
      <c r="C549" s="1"/>
      <c r="D549" s="1"/>
      <c r="E549" s="1"/>
      <c r="F549" s="3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5.75" customHeight="1">
      <c r="A550" s="1"/>
      <c r="B550" s="1"/>
      <c r="C550" s="1"/>
      <c r="D550" s="1"/>
      <c r="E550" s="1"/>
      <c r="F550" s="3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5.75" customHeight="1">
      <c r="A551" s="1"/>
      <c r="B551" s="1"/>
      <c r="C551" s="1"/>
      <c r="D551" s="1"/>
      <c r="E551" s="1"/>
      <c r="F551" s="3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5.75" customHeight="1">
      <c r="A552" s="1"/>
      <c r="B552" s="1"/>
      <c r="C552" s="1"/>
      <c r="D552" s="1"/>
      <c r="E552" s="1"/>
      <c r="F552" s="3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5.75" customHeight="1">
      <c r="A553" s="1"/>
      <c r="B553" s="1"/>
      <c r="C553" s="1"/>
      <c r="D553" s="1"/>
      <c r="E553" s="1"/>
      <c r="F553" s="3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5.75" customHeight="1">
      <c r="A554" s="1"/>
      <c r="B554" s="1"/>
      <c r="C554" s="1"/>
      <c r="D554" s="1"/>
      <c r="E554" s="1"/>
      <c r="F554" s="3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5.75" customHeight="1">
      <c r="A555" s="1"/>
      <c r="B555" s="1"/>
      <c r="C555" s="1"/>
      <c r="D555" s="1"/>
      <c r="E555" s="1"/>
      <c r="F555" s="3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5.75" customHeight="1">
      <c r="A556" s="1"/>
      <c r="B556" s="1"/>
      <c r="C556" s="1"/>
      <c r="D556" s="1"/>
      <c r="E556" s="1"/>
      <c r="F556" s="3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1"/>
      <c r="D557" s="1"/>
      <c r="E557" s="1"/>
      <c r="F557" s="3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1"/>
      <c r="D558" s="1"/>
      <c r="E558" s="1"/>
      <c r="F558" s="3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1"/>
      <c r="D559" s="1"/>
      <c r="E559" s="1"/>
      <c r="F559" s="3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1"/>
      <c r="D560" s="1"/>
      <c r="E560" s="1"/>
      <c r="F560" s="3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1"/>
      <c r="D561" s="1"/>
      <c r="E561" s="1"/>
      <c r="F561" s="3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1"/>
      <c r="D562" s="1"/>
      <c r="E562" s="1"/>
      <c r="F562" s="3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1"/>
      <c r="D563" s="1"/>
      <c r="E563" s="1"/>
      <c r="F563" s="3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5.75" customHeight="1">
      <c r="A564" s="1"/>
      <c r="B564" s="1"/>
      <c r="C564" s="1"/>
      <c r="D564" s="1"/>
      <c r="E564" s="1"/>
      <c r="F564" s="3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5.75" customHeight="1">
      <c r="A565" s="1"/>
      <c r="B565" s="1"/>
      <c r="C565" s="1"/>
      <c r="D565" s="1"/>
      <c r="E565" s="1"/>
      <c r="F565" s="3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5.75" customHeight="1">
      <c r="A566" s="1"/>
      <c r="B566" s="1"/>
      <c r="C566" s="1"/>
      <c r="D566" s="1"/>
      <c r="E566" s="1"/>
      <c r="F566" s="3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1"/>
      <c r="D567" s="1"/>
      <c r="E567" s="1"/>
      <c r="F567" s="3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5.75" customHeight="1">
      <c r="A568" s="1"/>
      <c r="B568" s="1"/>
      <c r="C568" s="1"/>
      <c r="D568" s="1"/>
      <c r="E568" s="1"/>
      <c r="F568" s="3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5.75" customHeight="1">
      <c r="A569" s="1"/>
      <c r="B569" s="1"/>
      <c r="C569" s="1"/>
      <c r="D569" s="1"/>
      <c r="E569" s="1"/>
      <c r="F569" s="3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5.75" customHeight="1">
      <c r="A570" s="1"/>
      <c r="B570" s="1"/>
      <c r="C570" s="1"/>
      <c r="D570" s="1"/>
      <c r="E570" s="1"/>
      <c r="F570" s="3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1"/>
      <c r="D571" s="1"/>
      <c r="E571" s="1"/>
      <c r="F571" s="3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5.75" customHeight="1">
      <c r="A572" s="1"/>
      <c r="B572" s="1"/>
      <c r="C572" s="1"/>
      <c r="D572" s="1"/>
      <c r="E572" s="1"/>
      <c r="F572" s="3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1"/>
      <c r="D573" s="1"/>
      <c r="E573" s="1"/>
      <c r="F573" s="3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5.75" customHeight="1">
      <c r="A574" s="1"/>
      <c r="B574" s="1"/>
      <c r="C574" s="1"/>
      <c r="D574" s="1"/>
      <c r="E574" s="1"/>
      <c r="F574" s="3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5.75" customHeight="1">
      <c r="A575" s="1"/>
      <c r="B575" s="1"/>
      <c r="C575" s="1"/>
      <c r="D575" s="1"/>
      <c r="E575" s="1"/>
      <c r="F575" s="3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1"/>
      <c r="D576" s="1"/>
      <c r="E576" s="1"/>
      <c r="F576" s="3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1"/>
      <c r="D577" s="1"/>
      <c r="E577" s="1"/>
      <c r="F577" s="3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1"/>
      <c r="D578" s="1"/>
      <c r="E578" s="1"/>
      <c r="F578" s="3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5.75" customHeight="1">
      <c r="A579" s="1"/>
      <c r="B579" s="1"/>
      <c r="C579" s="1"/>
      <c r="D579" s="1"/>
      <c r="E579" s="1"/>
      <c r="F579" s="3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1"/>
      <c r="D580" s="1"/>
      <c r="E580" s="1"/>
      <c r="F580" s="3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5.75" customHeight="1">
      <c r="A581" s="1"/>
      <c r="B581" s="1"/>
      <c r="C581" s="1"/>
      <c r="D581" s="1"/>
      <c r="E581" s="1"/>
      <c r="F581" s="3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5.75" customHeight="1">
      <c r="A582" s="1"/>
      <c r="B582" s="1"/>
      <c r="C582" s="1"/>
      <c r="D582" s="1"/>
      <c r="E582" s="1"/>
      <c r="F582" s="3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5.75" customHeight="1">
      <c r="A583" s="1"/>
      <c r="B583" s="1"/>
      <c r="C583" s="1"/>
      <c r="D583" s="1"/>
      <c r="E583" s="1"/>
      <c r="F583" s="3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5.75" customHeight="1">
      <c r="A584" s="1"/>
      <c r="B584" s="1"/>
      <c r="C584" s="1"/>
      <c r="D584" s="1"/>
      <c r="E584" s="1"/>
      <c r="F584" s="3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5.75" customHeight="1">
      <c r="A585" s="1"/>
      <c r="B585" s="1"/>
      <c r="C585" s="1"/>
      <c r="D585" s="1"/>
      <c r="E585" s="1"/>
      <c r="F585" s="3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5.75" customHeight="1">
      <c r="A586" s="1"/>
      <c r="B586" s="1"/>
      <c r="C586" s="1"/>
      <c r="D586" s="1"/>
      <c r="E586" s="1"/>
      <c r="F586" s="3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5.75" customHeight="1">
      <c r="A587" s="1"/>
      <c r="B587" s="1"/>
      <c r="C587" s="1"/>
      <c r="D587" s="1"/>
      <c r="E587" s="1"/>
      <c r="F587" s="3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5.75" customHeight="1">
      <c r="A588" s="1"/>
      <c r="B588" s="1"/>
      <c r="C588" s="1"/>
      <c r="D588" s="1"/>
      <c r="E588" s="1"/>
      <c r="F588" s="3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5.75" customHeight="1">
      <c r="A589" s="1"/>
      <c r="B589" s="1"/>
      <c r="C589" s="1"/>
      <c r="D589" s="1"/>
      <c r="E589" s="1"/>
      <c r="F589" s="3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5.75" customHeight="1">
      <c r="A590" s="1"/>
      <c r="B590" s="1"/>
      <c r="C590" s="1"/>
      <c r="D590" s="1"/>
      <c r="E590" s="1"/>
      <c r="F590" s="3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5.75" customHeight="1">
      <c r="A591" s="1"/>
      <c r="B591" s="1"/>
      <c r="C591" s="1"/>
      <c r="D591" s="1"/>
      <c r="E591" s="1"/>
      <c r="F591" s="3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5.75" customHeight="1">
      <c r="A592" s="1"/>
      <c r="B592" s="1"/>
      <c r="C592" s="1"/>
      <c r="D592" s="1"/>
      <c r="E592" s="1"/>
      <c r="F592" s="3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5.75" customHeight="1">
      <c r="A593" s="1"/>
      <c r="B593" s="1"/>
      <c r="C593" s="1"/>
      <c r="D593" s="1"/>
      <c r="E593" s="1"/>
      <c r="F593" s="3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5.75" customHeight="1">
      <c r="A594" s="1"/>
      <c r="B594" s="1"/>
      <c r="C594" s="1"/>
      <c r="D594" s="1"/>
      <c r="E594" s="1"/>
      <c r="F594" s="3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5.75" customHeight="1">
      <c r="A595" s="1"/>
      <c r="B595" s="1"/>
      <c r="C595" s="1"/>
      <c r="D595" s="1"/>
      <c r="E595" s="1"/>
      <c r="F595" s="3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5.75" customHeight="1">
      <c r="A596" s="1"/>
      <c r="B596" s="1"/>
      <c r="C596" s="1"/>
      <c r="D596" s="1"/>
      <c r="E596" s="1"/>
      <c r="F596" s="3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5.75" customHeight="1">
      <c r="A597" s="1"/>
      <c r="B597" s="1"/>
      <c r="C597" s="1"/>
      <c r="D597" s="1"/>
      <c r="E597" s="1"/>
      <c r="F597" s="3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5.75" customHeight="1">
      <c r="A598" s="1"/>
      <c r="B598" s="1"/>
      <c r="C598" s="1"/>
      <c r="D598" s="1"/>
      <c r="E598" s="1"/>
      <c r="F598" s="3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5.75" customHeight="1">
      <c r="A599" s="1"/>
      <c r="B599" s="1"/>
      <c r="C599" s="1"/>
      <c r="D599" s="1"/>
      <c r="E599" s="1"/>
      <c r="F599" s="3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5.75" customHeight="1">
      <c r="A600" s="1"/>
      <c r="B600" s="1"/>
      <c r="C600" s="1"/>
      <c r="D600" s="1"/>
      <c r="E600" s="1"/>
      <c r="F600" s="3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5.75" customHeight="1">
      <c r="A601" s="1"/>
      <c r="B601" s="1"/>
      <c r="C601" s="1"/>
      <c r="D601" s="1"/>
      <c r="E601" s="1"/>
      <c r="F601" s="3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5.75" customHeight="1">
      <c r="A602" s="1"/>
      <c r="B602" s="1"/>
      <c r="C602" s="1"/>
      <c r="D602" s="1"/>
      <c r="E602" s="1"/>
      <c r="F602" s="3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5.75" customHeight="1">
      <c r="A603" s="1"/>
      <c r="B603" s="1"/>
      <c r="C603" s="1"/>
      <c r="D603" s="1"/>
      <c r="E603" s="1"/>
      <c r="F603" s="3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1"/>
      <c r="D604" s="1"/>
      <c r="E604" s="1"/>
      <c r="F604" s="3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5.75" customHeight="1">
      <c r="A605" s="1"/>
      <c r="B605" s="1"/>
      <c r="C605" s="1"/>
      <c r="D605" s="1"/>
      <c r="E605" s="1"/>
      <c r="F605" s="3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1"/>
      <c r="D606" s="1"/>
      <c r="E606" s="1"/>
      <c r="F606" s="3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5.75" customHeight="1">
      <c r="A607" s="1"/>
      <c r="B607" s="1"/>
      <c r="C607" s="1"/>
      <c r="D607" s="1"/>
      <c r="E607" s="1"/>
      <c r="F607" s="3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5.75" customHeight="1">
      <c r="A608" s="1"/>
      <c r="B608" s="1"/>
      <c r="C608" s="1"/>
      <c r="D608" s="1"/>
      <c r="E608" s="1"/>
      <c r="F608" s="3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5.75" customHeight="1">
      <c r="A609" s="1"/>
      <c r="B609" s="1"/>
      <c r="C609" s="1"/>
      <c r="D609" s="1"/>
      <c r="E609" s="1"/>
      <c r="F609" s="3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5.75" customHeight="1">
      <c r="A610" s="1"/>
      <c r="B610" s="1"/>
      <c r="C610" s="1"/>
      <c r="D610" s="1"/>
      <c r="E610" s="1"/>
      <c r="F610" s="3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5.75" customHeight="1">
      <c r="A611" s="1"/>
      <c r="B611" s="1"/>
      <c r="C611" s="1"/>
      <c r="D611" s="1"/>
      <c r="E611" s="1"/>
      <c r="F611" s="3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1"/>
      <c r="D612" s="1"/>
      <c r="E612" s="1"/>
      <c r="F612" s="3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5.75" customHeight="1">
      <c r="A613" s="1"/>
      <c r="B613" s="1"/>
      <c r="C613" s="1"/>
      <c r="D613" s="1"/>
      <c r="E613" s="1"/>
      <c r="F613" s="3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1"/>
      <c r="D614" s="1"/>
      <c r="E614" s="1"/>
      <c r="F614" s="3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1"/>
      <c r="D615" s="1"/>
      <c r="E615" s="1"/>
      <c r="F615" s="3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5.75" customHeight="1">
      <c r="A616" s="1"/>
      <c r="B616" s="1"/>
      <c r="C616" s="1"/>
      <c r="D616" s="1"/>
      <c r="E616" s="1"/>
      <c r="F616" s="3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1"/>
      <c r="D617" s="1"/>
      <c r="E617" s="1"/>
      <c r="F617" s="3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5.75" customHeight="1">
      <c r="A618" s="1"/>
      <c r="B618" s="1"/>
      <c r="C618" s="1"/>
      <c r="D618" s="1"/>
      <c r="E618" s="1"/>
      <c r="F618" s="3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1"/>
      <c r="D619" s="1"/>
      <c r="E619" s="1"/>
      <c r="F619" s="3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5.75" customHeight="1">
      <c r="A620" s="1"/>
      <c r="B620" s="1"/>
      <c r="C620" s="1"/>
      <c r="D620" s="1"/>
      <c r="E620" s="1"/>
      <c r="F620" s="3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1"/>
      <c r="D621" s="1"/>
      <c r="E621" s="1"/>
      <c r="F621" s="3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1"/>
      <c r="D622" s="1"/>
      <c r="E622" s="1"/>
      <c r="F622" s="3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5.75" customHeight="1">
      <c r="A623" s="1"/>
      <c r="B623" s="1"/>
      <c r="C623" s="1"/>
      <c r="D623" s="1"/>
      <c r="E623" s="1"/>
      <c r="F623" s="3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1"/>
      <c r="D624" s="1"/>
      <c r="E624" s="1"/>
      <c r="F624" s="3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1"/>
      <c r="D625" s="1"/>
      <c r="E625" s="1"/>
      <c r="F625" s="3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5.75" customHeight="1">
      <c r="A626" s="1"/>
      <c r="B626" s="1"/>
      <c r="C626" s="1"/>
      <c r="D626" s="1"/>
      <c r="E626" s="1"/>
      <c r="F626" s="3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5.75" customHeight="1">
      <c r="A627" s="1"/>
      <c r="B627" s="1"/>
      <c r="C627" s="1"/>
      <c r="D627" s="1"/>
      <c r="E627" s="1"/>
      <c r="F627" s="3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5.75" customHeight="1">
      <c r="A628" s="1"/>
      <c r="B628" s="1"/>
      <c r="C628" s="1"/>
      <c r="D628" s="1"/>
      <c r="E628" s="1"/>
      <c r="F628" s="3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1"/>
      <c r="D629" s="1"/>
      <c r="E629" s="1"/>
      <c r="F629" s="3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5.75" customHeight="1">
      <c r="A630" s="1"/>
      <c r="B630" s="1"/>
      <c r="C630" s="1"/>
      <c r="D630" s="1"/>
      <c r="E630" s="1"/>
      <c r="F630" s="3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1"/>
      <c r="D631" s="1"/>
      <c r="E631" s="1"/>
      <c r="F631" s="3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5.75" customHeight="1">
      <c r="A632" s="1"/>
      <c r="B632" s="1"/>
      <c r="C632" s="1"/>
      <c r="D632" s="1"/>
      <c r="E632" s="1"/>
      <c r="F632" s="3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5.75" customHeight="1">
      <c r="A633" s="1"/>
      <c r="B633" s="1"/>
      <c r="C633" s="1"/>
      <c r="D633" s="1"/>
      <c r="E633" s="1"/>
      <c r="F633" s="3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5.75" customHeight="1">
      <c r="A634" s="1"/>
      <c r="B634" s="1"/>
      <c r="C634" s="1"/>
      <c r="D634" s="1"/>
      <c r="E634" s="1"/>
      <c r="F634" s="3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5.75" customHeight="1">
      <c r="A635" s="1"/>
      <c r="B635" s="1"/>
      <c r="C635" s="1"/>
      <c r="D635" s="1"/>
      <c r="E635" s="1"/>
      <c r="F635" s="3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5.75" customHeight="1">
      <c r="A636" s="1"/>
      <c r="B636" s="1"/>
      <c r="C636" s="1"/>
      <c r="D636" s="1"/>
      <c r="E636" s="1"/>
      <c r="F636" s="3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5.75" customHeight="1">
      <c r="A637" s="1"/>
      <c r="B637" s="1"/>
      <c r="C637" s="1"/>
      <c r="D637" s="1"/>
      <c r="E637" s="1"/>
      <c r="F637" s="3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5.75" customHeight="1">
      <c r="A638" s="1"/>
      <c r="B638" s="1"/>
      <c r="C638" s="1"/>
      <c r="D638" s="1"/>
      <c r="E638" s="1"/>
      <c r="F638" s="3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5.75" customHeight="1">
      <c r="A639" s="1"/>
      <c r="B639" s="1"/>
      <c r="C639" s="1"/>
      <c r="D639" s="1"/>
      <c r="E639" s="1"/>
      <c r="F639" s="3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5.75" customHeight="1">
      <c r="A640" s="1"/>
      <c r="B640" s="1"/>
      <c r="C640" s="1"/>
      <c r="D640" s="1"/>
      <c r="E640" s="1"/>
      <c r="F640" s="3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5.75" customHeight="1">
      <c r="A641" s="1"/>
      <c r="B641" s="1"/>
      <c r="C641" s="1"/>
      <c r="D641" s="1"/>
      <c r="E641" s="1"/>
      <c r="F641" s="3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5.75" customHeight="1">
      <c r="A642" s="1"/>
      <c r="B642" s="1"/>
      <c r="C642" s="1"/>
      <c r="D642" s="1"/>
      <c r="E642" s="1"/>
      <c r="F642" s="3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1"/>
      <c r="D643" s="1"/>
      <c r="E643" s="1"/>
      <c r="F643" s="3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5.75" customHeight="1">
      <c r="A644" s="1"/>
      <c r="B644" s="1"/>
      <c r="C644" s="1"/>
      <c r="D644" s="1"/>
      <c r="E644" s="1"/>
      <c r="F644" s="3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5.75" customHeight="1">
      <c r="A645" s="1"/>
      <c r="B645" s="1"/>
      <c r="C645" s="1"/>
      <c r="D645" s="1"/>
      <c r="E645" s="1"/>
      <c r="F645" s="3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5.75" customHeight="1">
      <c r="A646" s="1"/>
      <c r="B646" s="1"/>
      <c r="C646" s="1"/>
      <c r="D646" s="1"/>
      <c r="E646" s="1"/>
      <c r="F646" s="3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1"/>
      <c r="D647" s="1"/>
      <c r="E647" s="1"/>
      <c r="F647" s="3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5.75" customHeight="1">
      <c r="A648" s="1"/>
      <c r="B648" s="1"/>
      <c r="C648" s="1"/>
      <c r="D648" s="1"/>
      <c r="E648" s="1"/>
      <c r="F648" s="3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1"/>
      <c r="D649" s="1"/>
      <c r="E649" s="1"/>
      <c r="F649" s="3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1"/>
      <c r="D650" s="1"/>
      <c r="E650" s="1"/>
      <c r="F650" s="3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5.75" customHeight="1">
      <c r="A651" s="1"/>
      <c r="B651" s="1"/>
      <c r="C651" s="1"/>
      <c r="D651" s="1"/>
      <c r="E651" s="1"/>
      <c r="F651" s="3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1"/>
      <c r="D652" s="1"/>
      <c r="E652" s="1"/>
      <c r="F652" s="3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5.75" customHeight="1">
      <c r="A653" s="1"/>
      <c r="B653" s="1"/>
      <c r="C653" s="1"/>
      <c r="D653" s="1"/>
      <c r="E653" s="1"/>
      <c r="F653" s="3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5.75" customHeight="1">
      <c r="A654" s="1"/>
      <c r="B654" s="1"/>
      <c r="C654" s="1"/>
      <c r="D654" s="1"/>
      <c r="E654" s="1"/>
      <c r="F654" s="3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1"/>
      <c r="D655" s="1"/>
      <c r="E655" s="1"/>
      <c r="F655" s="3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5.75" customHeight="1">
      <c r="A656" s="1"/>
      <c r="B656" s="1"/>
      <c r="C656" s="1"/>
      <c r="D656" s="1"/>
      <c r="E656" s="1"/>
      <c r="F656" s="3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5.75" customHeight="1">
      <c r="A657" s="1"/>
      <c r="B657" s="1"/>
      <c r="C657" s="1"/>
      <c r="D657" s="1"/>
      <c r="E657" s="1"/>
      <c r="F657" s="3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1"/>
      <c r="D658" s="1"/>
      <c r="E658" s="1"/>
      <c r="F658" s="3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5.75" customHeight="1">
      <c r="A659" s="1"/>
      <c r="B659" s="1"/>
      <c r="C659" s="1"/>
      <c r="D659" s="1"/>
      <c r="E659" s="1"/>
      <c r="F659" s="3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1"/>
      <c r="D660" s="1"/>
      <c r="E660" s="1"/>
      <c r="F660" s="3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5.75" customHeight="1">
      <c r="A661" s="1"/>
      <c r="B661" s="1"/>
      <c r="C661" s="1"/>
      <c r="D661" s="1"/>
      <c r="E661" s="1"/>
      <c r="F661" s="3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1"/>
      <c r="D662" s="1"/>
      <c r="E662" s="1"/>
      <c r="F662" s="3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1"/>
      <c r="D663" s="1"/>
      <c r="E663" s="1"/>
      <c r="F663" s="3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1"/>
      <c r="D664" s="1"/>
      <c r="E664" s="1"/>
      <c r="F664" s="3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1"/>
      <c r="D665" s="1"/>
      <c r="E665" s="1"/>
      <c r="F665" s="3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5.75" customHeight="1">
      <c r="A666" s="1"/>
      <c r="B666" s="1"/>
      <c r="C666" s="1"/>
      <c r="D666" s="1"/>
      <c r="E666" s="1"/>
      <c r="F666" s="3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5.75" customHeight="1">
      <c r="A667" s="1"/>
      <c r="B667" s="1"/>
      <c r="C667" s="1"/>
      <c r="D667" s="1"/>
      <c r="E667" s="1"/>
      <c r="F667" s="3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5.75" customHeight="1">
      <c r="A668" s="1"/>
      <c r="B668" s="1"/>
      <c r="C668" s="1"/>
      <c r="D668" s="1"/>
      <c r="E668" s="1"/>
      <c r="F668" s="3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1"/>
      <c r="D669" s="1"/>
      <c r="E669" s="1"/>
      <c r="F669" s="3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5.75" customHeight="1">
      <c r="A670" s="1"/>
      <c r="B670" s="1"/>
      <c r="C670" s="1"/>
      <c r="D670" s="1"/>
      <c r="E670" s="1"/>
      <c r="F670" s="3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1"/>
      <c r="D671" s="1"/>
      <c r="E671" s="1"/>
      <c r="F671" s="3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1"/>
      <c r="D672" s="1"/>
      <c r="E672" s="1"/>
      <c r="F672" s="3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1"/>
      <c r="D673" s="1"/>
      <c r="E673" s="1"/>
      <c r="F673" s="3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5.75" customHeight="1">
      <c r="A674" s="1"/>
      <c r="B674" s="1"/>
      <c r="C674" s="1"/>
      <c r="D674" s="1"/>
      <c r="E674" s="1"/>
      <c r="F674" s="3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5.75" customHeight="1">
      <c r="A675" s="1"/>
      <c r="B675" s="1"/>
      <c r="C675" s="1"/>
      <c r="D675" s="1"/>
      <c r="E675" s="1"/>
      <c r="F675" s="3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5.75" customHeight="1">
      <c r="A676" s="1"/>
      <c r="B676" s="1"/>
      <c r="C676" s="1"/>
      <c r="D676" s="1"/>
      <c r="E676" s="1"/>
      <c r="F676" s="3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5.75" customHeight="1">
      <c r="A677" s="1"/>
      <c r="B677" s="1"/>
      <c r="C677" s="1"/>
      <c r="D677" s="1"/>
      <c r="E677" s="1"/>
      <c r="F677" s="3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5.75" customHeight="1">
      <c r="A678" s="1"/>
      <c r="B678" s="1"/>
      <c r="C678" s="1"/>
      <c r="D678" s="1"/>
      <c r="E678" s="1"/>
      <c r="F678" s="3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5.75" customHeight="1">
      <c r="A679" s="1"/>
      <c r="B679" s="1"/>
      <c r="C679" s="1"/>
      <c r="D679" s="1"/>
      <c r="E679" s="1"/>
      <c r="F679" s="3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5.75" customHeight="1">
      <c r="A680" s="1"/>
      <c r="B680" s="1"/>
      <c r="C680" s="1"/>
      <c r="D680" s="1"/>
      <c r="E680" s="1"/>
      <c r="F680" s="3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5.75" customHeight="1">
      <c r="A681" s="1"/>
      <c r="B681" s="1"/>
      <c r="C681" s="1"/>
      <c r="D681" s="1"/>
      <c r="E681" s="1"/>
      <c r="F681" s="3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1"/>
      <c r="D682" s="1"/>
      <c r="E682" s="1"/>
      <c r="F682" s="3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1"/>
      <c r="D683" s="1"/>
      <c r="E683" s="1"/>
      <c r="F683" s="3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1"/>
      <c r="D684" s="1"/>
      <c r="E684" s="1"/>
      <c r="F684" s="3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5.75" customHeight="1">
      <c r="A685" s="1"/>
      <c r="B685" s="1"/>
      <c r="C685" s="1"/>
      <c r="D685" s="1"/>
      <c r="E685" s="1"/>
      <c r="F685" s="3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5.75" customHeight="1">
      <c r="A686" s="1"/>
      <c r="B686" s="1"/>
      <c r="C686" s="1"/>
      <c r="D686" s="1"/>
      <c r="E686" s="1"/>
      <c r="F686" s="3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5.75" customHeight="1">
      <c r="A687" s="1"/>
      <c r="B687" s="1"/>
      <c r="C687" s="1"/>
      <c r="D687" s="1"/>
      <c r="E687" s="1"/>
      <c r="F687" s="3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1"/>
      <c r="D688" s="1"/>
      <c r="E688" s="1"/>
      <c r="F688" s="3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1"/>
      <c r="D689" s="1"/>
      <c r="E689" s="1"/>
      <c r="F689" s="3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5.75" customHeight="1">
      <c r="A690" s="1"/>
      <c r="B690" s="1"/>
      <c r="C690" s="1"/>
      <c r="D690" s="1"/>
      <c r="E690" s="1"/>
      <c r="F690" s="3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5.75" customHeight="1">
      <c r="A691" s="1"/>
      <c r="B691" s="1"/>
      <c r="C691" s="1"/>
      <c r="D691" s="1"/>
      <c r="E691" s="1"/>
      <c r="F691" s="3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1"/>
      <c r="D692" s="1"/>
      <c r="E692" s="1"/>
      <c r="F692" s="3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1"/>
      <c r="D693" s="1"/>
      <c r="E693" s="1"/>
      <c r="F693" s="3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1"/>
      <c r="D694" s="1"/>
      <c r="E694" s="1"/>
      <c r="F694" s="3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1"/>
      <c r="D695" s="1"/>
      <c r="E695" s="1"/>
      <c r="F695" s="3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1"/>
      <c r="D696" s="1"/>
      <c r="E696" s="1"/>
      <c r="F696" s="3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5.75" customHeight="1">
      <c r="A697" s="1"/>
      <c r="B697" s="1"/>
      <c r="C697" s="1"/>
      <c r="D697" s="1"/>
      <c r="E697" s="1"/>
      <c r="F697" s="3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5.75" customHeight="1">
      <c r="A698" s="1"/>
      <c r="B698" s="1"/>
      <c r="C698" s="1"/>
      <c r="D698" s="1"/>
      <c r="E698" s="1"/>
      <c r="F698" s="3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1"/>
      <c r="D699" s="1"/>
      <c r="E699" s="1"/>
      <c r="F699" s="3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1"/>
      <c r="D700" s="1"/>
      <c r="E700" s="1"/>
      <c r="F700" s="3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5.75" customHeight="1">
      <c r="A701" s="1"/>
      <c r="B701" s="1"/>
      <c r="C701" s="1"/>
      <c r="D701" s="1"/>
      <c r="E701" s="1"/>
      <c r="F701" s="3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5.75" customHeight="1">
      <c r="A702" s="1"/>
      <c r="B702" s="1"/>
      <c r="C702" s="1"/>
      <c r="D702" s="1"/>
      <c r="E702" s="1"/>
      <c r="F702" s="3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5.75" customHeight="1">
      <c r="A703" s="1"/>
      <c r="B703" s="1"/>
      <c r="C703" s="1"/>
      <c r="D703" s="1"/>
      <c r="E703" s="1"/>
      <c r="F703" s="3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5.75" customHeight="1">
      <c r="A704" s="1"/>
      <c r="B704" s="1"/>
      <c r="C704" s="1"/>
      <c r="D704" s="1"/>
      <c r="E704" s="1"/>
      <c r="F704" s="3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5.75" customHeight="1">
      <c r="A705" s="1"/>
      <c r="B705" s="1"/>
      <c r="C705" s="1"/>
      <c r="D705" s="1"/>
      <c r="E705" s="1"/>
      <c r="F705" s="3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5.75" customHeight="1">
      <c r="A706" s="1"/>
      <c r="B706" s="1"/>
      <c r="C706" s="1"/>
      <c r="D706" s="1"/>
      <c r="E706" s="1"/>
      <c r="F706" s="3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1"/>
      <c r="D707" s="1"/>
      <c r="E707" s="1"/>
      <c r="F707" s="3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5.75" customHeight="1">
      <c r="A708" s="1"/>
      <c r="B708" s="1"/>
      <c r="C708" s="1"/>
      <c r="D708" s="1"/>
      <c r="E708" s="1"/>
      <c r="F708" s="3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5.75" customHeight="1">
      <c r="A709" s="1"/>
      <c r="B709" s="1"/>
      <c r="C709" s="1"/>
      <c r="D709" s="1"/>
      <c r="E709" s="1"/>
      <c r="F709" s="3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1"/>
      <c r="D710" s="1"/>
      <c r="E710" s="1"/>
      <c r="F710" s="3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1"/>
      <c r="D711" s="1"/>
      <c r="E711" s="1"/>
      <c r="F711" s="3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1"/>
      <c r="D712" s="1"/>
      <c r="E712" s="1"/>
      <c r="F712" s="3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5.75" customHeight="1">
      <c r="A713" s="1"/>
      <c r="B713" s="1"/>
      <c r="C713" s="1"/>
      <c r="D713" s="1"/>
      <c r="E713" s="1"/>
      <c r="F713" s="3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5.75" customHeight="1">
      <c r="A714" s="1"/>
      <c r="B714" s="1"/>
      <c r="C714" s="1"/>
      <c r="D714" s="1"/>
      <c r="E714" s="1"/>
      <c r="F714" s="3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5.75" customHeight="1">
      <c r="A715" s="1"/>
      <c r="B715" s="1"/>
      <c r="C715" s="1"/>
      <c r="D715" s="1"/>
      <c r="E715" s="1"/>
      <c r="F715" s="3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5.75" customHeight="1">
      <c r="A716" s="1"/>
      <c r="B716" s="1"/>
      <c r="C716" s="1"/>
      <c r="D716" s="1"/>
      <c r="E716" s="1"/>
      <c r="F716" s="3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5.75" customHeight="1">
      <c r="A717" s="1"/>
      <c r="B717" s="1"/>
      <c r="C717" s="1"/>
      <c r="D717" s="1"/>
      <c r="E717" s="1"/>
      <c r="F717" s="3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5.75" customHeight="1">
      <c r="A718" s="1"/>
      <c r="B718" s="1"/>
      <c r="C718" s="1"/>
      <c r="D718" s="1"/>
      <c r="E718" s="1"/>
      <c r="F718" s="3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5.75" customHeight="1">
      <c r="A719" s="1"/>
      <c r="B719" s="1"/>
      <c r="C719" s="1"/>
      <c r="D719" s="1"/>
      <c r="E719" s="1"/>
      <c r="F719" s="3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5.75" customHeight="1">
      <c r="A720" s="1"/>
      <c r="B720" s="1"/>
      <c r="C720" s="1"/>
      <c r="D720" s="1"/>
      <c r="E720" s="1"/>
      <c r="F720" s="3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5.75" customHeight="1">
      <c r="A721" s="1"/>
      <c r="B721" s="1"/>
      <c r="C721" s="1"/>
      <c r="D721" s="1"/>
      <c r="E721" s="1"/>
      <c r="F721" s="3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5.75" customHeight="1">
      <c r="A722" s="1"/>
      <c r="B722" s="1"/>
      <c r="C722" s="1"/>
      <c r="D722" s="1"/>
      <c r="E722" s="1"/>
      <c r="F722" s="3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5.75" customHeight="1">
      <c r="A723" s="1"/>
      <c r="B723" s="1"/>
      <c r="C723" s="1"/>
      <c r="D723" s="1"/>
      <c r="E723" s="1"/>
      <c r="F723" s="3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5.75" customHeight="1">
      <c r="A724" s="1"/>
      <c r="B724" s="1"/>
      <c r="C724" s="1"/>
      <c r="D724" s="1"/>
      <c r="E724" s="1"/>
      <c r="F724" s="3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5.75" customHeight="1">
      <c r="A725" s="1"/>
      <c r="B725" s="1"/>
      <c r="C725" s="1"/>
      <c r="D725" s="1"/>
      <c r="E725" s="1"/>
      <c r="F725" s="3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1"/>
      <c r="D726" s="1"/>
      <c r="E726" s="1"/>
      <c r="F726" s="3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1"/>
      <c r="D727" s="1"/>
      <c r="E727" s="1"/>
      <c r="F727" s="3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1"/>
      <c r="D728" s="1"/>
      <c r="E728" s="1"/>
      <c r="F728" s="3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1"/>
      <c r="D729" s="1"/>
      <c r="E729" s="1"/>
      <c r="F729" s="3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1"/>
      <c r="D730" s="1"/>
      <c r="E730" s="1"/>
      <c r="F730" s="3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1"/>
      <c r="D731" s="1"/>
      <c r="E731" s="1"/>
      <c r="F731" s="3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5.75" customHeight="1">
      <c r="A732" s="1"/>
      <c r="B732" s="1"/>
      <c r="C732" s="1"/>
      <c r="D732" s="1"/>
      <c r="E732" s="1"/>
      <c r="F732" s="3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1"/>
      <c r="D733" s="1"/>
      <c r="E733" s="1"/>
      <c r="F733" s="3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1"/>
      <c r="D734" s="1"/>
      <c r="E734" s="1"/>
      <c r="F734" s="3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5.75" customHeight="1">
      <c r="A735" s="1"/>
      <c r="B735" s="1"/>
      <c r="C735" s="1"/>
      <c r="D735" s="1"/>
      <c r="E735" s="1"/>
      <c r="F735" s="3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5.75" customHeight="1">
      <c r="A736" s="1"/>
      <c r="B736" s="1"/>
      <c r="C736" s="1"/>
      <c r="D736" s="1"/>
      <c r="E736" s="1"/>
      <c r="F736" s="3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5.75" customHeight="1">
      <c r="A737" s="1"/>
      <c r="B737" s="1"/>
      <c r="C737" s="1"/>
      <c r="D737" s="1"/>
      <c r="E737" s="1"/>
      <c r="F737" s="3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1"/>
      <c r="D738" s="1"/>
      <c r="E738" s="1"/>
      <c r="F738" s="3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1"/>
      <c r="D739" s="1"/>
      <c r="E739" s="1"/>
      <c r="F739" s="3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1"/>
      <c r="D740" s="1"/>
      <c r="E740" s="1"/>
      <c r="F740" s="3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1"/>
      <c r="D741" s="1"/>
      <c r="E741" s="1"/>
      <c r="F741" s="3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1"/>
      <c r="D742" s="1"/>
      <c r="E742" s="1"/>
      <c r="F742" s="3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1"/>
      <c r="D743" s="1"/>
      <c r="E743" s="1"/>
      <c r="F743" s="3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1"/>
      <c r="D744" s="1"/>
      <c r="E744" s="1"/>
      <c r="F744" s="3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1"/>
      <c r="D745" s="1"/>
      <c r="E745" s="1"/>
      <c r="F745" s="3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1"/>
      <c r="D746" s="1"/>
      <c r="E746" s="1"/>
      <c r="F746" s="3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1"/>
      <c r="D747" s="1"/>
      <c r="E747" s="1"/>
      <c r="F747" s="3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1"/>
      <c r="D748" s="1"/>
      <c r="E748" s="1"/>
      <c r="F748" s="3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1"/>
      <c r="D749" s="1"/>
      <c r="E749" s="1"/>
      <c r="F749" s="3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1"/>
      <c r="D750" s="1"/>
      <c r="E750" s="1"/>
      <c r="F750" s="3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1"/>
      <c r="D751" s="1"/>
      <c r="E751" s="1"/>
      <c r="F751" s="3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1"/>
      <c r="D752" s="1"/>
      <c r="E752" s="1"/>
      <c r="F752" s="3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1"/>
      <c r="D753" s="1"/>
      <c r="E753" s="1"/>
      <c r="F753" s="3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5.75" customHeight="1">
      <c r="A754" s="1"/>
      <c r="B754" s="1"/>
      <c r="C754" s="1"/>
      <c r="D754" s="1"/>
      <c r="E754" s="1"/>
      <c r="F754" s="3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5.75" customHeight="1">
      <c r="A755" s="1"/>
      <c r="B755" s="1"/>
      <c r="C755" s="1"/>
      <c r="D755" s="1"/>
      <c r="E755" s="1"/>
      <c r="F755" s="3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5.75" customHeight="1">
      <c r="A756" s="1"/>
      <c r="B756" s="1"/>
      <c r="C756" s="1"/>
      <c r="D756" s="1"/>
      <c r="E756" s="1"/>
      <c r="F756" s="3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5.75" customHeight="1">
      <c r="A757" s="1"/>
      <c r="B757" s="1"/>
      <c r="C757" s="1"/>
      <c r="D757" s="1"/>
      <c r="E757" s="1"/>
      <c r="F757" s="3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5.75" customHeight="1">
      <c r="A758" s="1"/>
      <c r="B758" s="1"/>
      <c r="C758" s="1"/>
      <c r="D758" s="1"/>
      <c r="E758" s="1"/>
      <c r="F758" s="3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1"/>
      <c r="D759" s="1"/>
      <c r="E759" s="1"/>
      <c r="F759" s="3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5.75" customHeight="1">
      <c r="A760" s="1"/>
      <c r="B760" s="1"/>
      <c r="C760" s="1"/>
      <c r="D760" s="1"/>
      <c r="E760" s="1"/>
      <c r="F760" s="3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1"/>
      <c r="D761" s="1"/>
      <c r="E761" s="1"/>
      <c r="F761" s="3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1"/>
      <c r="D762" s="1"/>
      <c r="E762" s="1"/>
      <c r="F762" s="3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1"/>
      <c r="D763" s="1"/>
      <c r="E763" s="1"/>
      <c r="F763" s="3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1"/>
      <c r="D764" s="1"/>
      <c r="E764" s="1"/>
      <c r="F764" s="3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1"/>
      <c r="D765" s="1"/>
      <c r="E765" s="1"/>
      <c r="F765" s="3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1"/>
      <c r="D766" s="1"/>
      <c r="E766" s="1"/>
      <c r="F766" s="3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1"/>
      <c r="D767" s="1"/>
      <c r="E767" s="1"/>
      <c r="F767" s="3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1"/>
      <c r="D768" s="1"/>
      <c r="E768" s="1"/>
      <c r="F768" s="3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1"/>
      <c r="D769" s="1"/>
      <c r="E769" s="1"/>
      <c r="F769" s="3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1"/>
      <c r="D770" s="1"/>
      <c r="E770" s="1"/>
      <c r="F770" s="3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1"/>
      <c r="D771" s="1"/>
      <c r="E771" s="1"/>
      <c r="F771" s="3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1"/>
      <c r="D772" s="1"/>
      <c r="E772" s="1"/>
      <c r="F772" s="3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1"/>
      <c r="D773" s="1"/>
      <c r="E773" s="1"/>
      <c r="F773" s="3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1"/>
      <c r="D774" s="1"/>
      <c r="E774" s="1"/>
      <c r="F774" s="3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1"/>
      <c r="D775" s="1"/>
      <c r="E775" s="1"/>
      <c r="F775" s="3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1"/>
      <c r="D776" s="1"/>
      <c r="E776" s="1"/>
      <c r="F776" s="3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1"/>
      <c r="D777" s="1"/>
      <c r="E777" s="1"/>
      <c r="F777" s="3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1"/>
      <c r="D778" s="1"/>
      <c r="E778" s="1"/>
      <c r="F778" s="3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1"/>
      <c r="D779" s="1"/>
      <c r="E779" s="1"/>
      <c r="F779" s="3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1"/>
      <c r="D780" s="1"/>
      <c r="E780" s="1"/>
      <c r="F780" s="3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1"/>
      <c r="D781" s="1"/>
      <c r="E781" s="1"/>
      <c r="F781" s="3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1"/>
      <c r="D782" s="1"/>
      <c r="E782" s="1"/>
      <c r="F782" s="3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1"/>
      <c r="D783" s="1"/>
      <c r="E783" s="1"/>
      <c r="F783" s="3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1"/>
      <c r="D784" s="1"/>
      <c r="E784" s="1"/>
      <c r="F784" s="3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1"/>
      <c r="D785" s="1"/>
      <c r="E785" s="1"/>
      <c r="F785" s="3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1"/>
      <c r="D786" s="1"/>
      <c r="E786" s="1"/>
      <c r="F786" s="3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1"/>
      <c r="D787" s="1"/>
      <c r="E787" s="1"/>
      <c r="F787" s="3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1"/>
      <c r="D788" s="1"/>
      <c r="E788" s="1"/>
      <c r="F788" s="3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1"/>
      <c r="D789" s="1"/>
      <c r="E789" s="1"/>
      <c r="F789" s="3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1"/>
      <c r="D790" s="1"/>
      <c r="E790" s="1"/>
      <c r="F790" s="3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1"/>
      <c r="D791" s="1"/>
      <c r="E791" s="1"/>
      <c r="F791" s="3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1"/>
      <c r="D792" s="1"/>
      <c r="E792" s="1"/>
      <c r="F792" s="3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1"/>
      <c r="D793" s="1"/>
      <c r="E793" s="1"/>
      <c r="F793" s="3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1"/>
      <c r="D794" s="1"/>
      <c r="E794" s="1"/>
      <c r="F794" s="3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1"/>
      <c r="D795" s="1"/>
      <c r="E795" s="1"/>
      <c r="F795" s="3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1"/>
      <c r="D796" s="1"/>
      <c r="E796" s="1"/>
      <c r="F796" s="3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1"/>
      <c r="D797" s="1"/>
      <c r="E797" s="1"/>
      <c r="F797" s="3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1"/>
      <c r="D798" s="1"/>
      <c r="E798" s="1"/>
      <c r="F798" s="3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1"/>
      <c r="D799" s="1"/>
      <c r="E799" s="1"/>
      <c r="F799" s="3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1"/>
      <c r="D800" s="1"/>
      <c r="E800" s="1"/>
      <c r="F800" s="3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1"/>
      <c r="D801" s="1"/>
      <c r="E801" s="1"/>
      <c r="F801" s="3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1"/>
      <c r="D802" s="1"/>
      <c r="E802" s="1"/>
      <c r="F802" s="3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1"/>
      <c r="D803" s="1"/>
      <c r="E803" s="1"/>
      <c r="F803" s="3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1"/>
      <c r="D804" s="1"/>
      <c r="E804" s="1"/>
      <c r="F804" s="3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1"/>
      <c r="D805" s="1"/>
      <c r="E805" s="1"/>
      <c r="F805" s="3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1"/>
      <c r="D806" s="1"/>
      <c r="E806" s="1"/>
      <c r="F806" s="3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1"/>
      <c r="D807" s="1"/>
      <c r="E807" s="1"/>
      <c r="F807" s="3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1"/>
      <c r="D808" s="1"/>
      <c r="E808" s="1"/>
      <c r="F808" s="3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1"/>
      <c r="D809" s="1"/>
      <c r="E809" s="1"/>
      <c r="F809" s="3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1"/>
      <c r="D810" s="1"/>
      <c r="E810" s="1"/>
      <c r="F810" s="3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1"/>
      <c r="D811" s="1"/>
      <c r="E811" s="1"/>
      <c r="F811" s="3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1"/>
      <c r="D812" s="1"/>
      <c r="E812" s="1"/>
      <c r="F812" s="3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1"/>
      <c r="D813" s="1"/>
      <c r="E813" s="1"/>
      <c r="F813" s="3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1"/>
      <c r="D814" s="1"/>
      <c r="E814" s="1"/>
      <c r="F814" s="3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1"/>
      <c r="D815" s="1"/>
      <c r="E815" s="1"/>
      <c r="F815" s="3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1"/>
      <c r="D816" s="1"/>
      <c r="E816" s="1"/>
      <c r="F816" s="3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1"/>
      <c r="D817" s="1"/>
      <c r="E817" s="1"/>
      <c r="F817" s="3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1"/>
      <c r="D818" s="1"/>
      <c r="E818" s="1"/>
      <c r="F818" s="3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1"/>
      <c r="D819" s="1"/>
      <c r="E819" s="1"/>
      <c r="F819" s="3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1"/>
      <c r="D820" s="1"/>
      <c r="E820" s="1"/>
      <c r="F820" s="3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1"/>
      <c r="D821" s="1"/>
      <c r="E821" s="1"/>
      <c r="F821" s="3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1"/>
      <c r="D822" s="1"/>
      <c r="E822" s="1"/>
      <c r="F822" s="3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1"/>
      <c r="D823" s="1"/>
      <c r="E823" s="1"/>
      <c r="F823" s="3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1"/>
      <c r="D824" s="1"/>
      <c r="E824" s="1"/>
      <c r="F824" s="3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1"/>
      <c r="D825" s="1"/>
      <c r="E825" s="1"/>
      <c r="F825" s="3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1"/>
      <c r="D826" s="1"/>
      <c r="E826" s="1"/>
      <c r="F826" s="3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1"/>
      <c r="D827" s="1"/>
      <c r="E827" s="1"/>
      <c r="F827" s="3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1"/>
      <c r="D828" s="1"/>
      <c r="E828" s="1"/>
      <c r="F828" s="3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1"/>
      <c r="D829" s="1"/>
      <c r="E829" s="1"/>
      <c r="F829" s="3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1"/>
      <c r="D830" s="1"/>
      <c r="E830" s="1"/>
      <c r="F830" s="3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1"/>
      <c r="D831" s="1"/>
      <c r="E831" s="1"/>
      <c r="F831" s="3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1"/>
      <c r="D832" s="1"/>
      <c r="E832" s="1"/>
      <c r="F832" s="3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1"/>
      <c r="D833" s="1"/>
      <c r="E833" s="1"/>
      <c r="F833" s="3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1"/>
      <c r="D834" s="1"/>
      <c r="E834" s="1"/>
      <c r="F834" s="3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1"/>
      <c r="D835" s="1"/>
      <c r="E835" s="1"/>
      <c r="F835" s="3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1"/>
      <c r="D836" s="1"/>
      <c r="E836" s="1"/>
      <c r="F836" s="3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1"/>
      <c r="D837" s="1"/>
      <c r="E837" s="1"/>
      <c r="F837" s="3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1"/>
      <c r="D838" s="1"/>
      <c r="E838" s="1"/>
      <c r="F838" s="3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1"/>
      <c r="D839" s="1"/>
      <c r="E839" s="1"/>
      <c r="F839" s="3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5.75" customHeight="1">
      <c r="A840" s="1"/>
      <c r="B840" s="1"/>
      <c r="C840" s="1"/>
      <c r="D840" s="1"/>
      <c r="E840" s="1"/>
      <c r="F840" s="3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1"/>
      <c r="D841" s="1"/>
      <c r="E841" s="1"/>
      <c r="F841" s="3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1"/>
      <c r="D842" s="1"/>
      <c r="E842" s="1"/>
      <c r="F842" s="3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1"/>
      <c r="D843" s="1"/>
      <c r="E843" s="1"/>
      <c r="F843" s="3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1"/>
      <c r="D844" s="1"/>
      <c r="E844" s="1"/>
      <c r="F844" s="3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1"/>
      <c r="D845" s="1"/>
      <c r="E845" s="1"/>
      <c r="F845" s="3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5.75" customHeight="1">
      <c r="A846" s="1"/>
      <c r="B846" s="1"/>
      <c r="C846" s="1"/>
      <c r="D846" s="1"/>
      <c r="E846" s="1"/>
      <c r="F846" s="3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1"/>
      <c r="D847" s="1"/>
      <c r="E847" s="1"/>
      <c r="F847" s="3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1"/>
      <c r="D848" s="1"/>
      <c r="E848" s="1"/>
      <c r="F848" s="3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1"/>
      <c r="D849" s="1"/>
      <c r="E849" s="1"/>
      <c r="F849" s="3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1"/>
      <c r="D850" s="1"/>
      <c r="E850" s="1"/>
      <c r="F850" s="3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5.75" customHeight="1">
      <c r="A851" s="1"/>
      <c r="B851" s="1"/>
      <c r="C851" s="1"/>
      <c r="D851" s="1"/>
      <c r="E851" s="1"/>
      <c r="F851" s="3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1"/>
      <c r="D852" s="1"/>
      <c r="E852" s="1"/>
      <c r="F852" s="3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1"/>
      <c r="D853" s="1"/>
      <c r="E853" s="1"/>
      <c r="F853" s="3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1"/>
      <c r="D854" s="1"/>
      <c r="E854" s="1"/>
      <c r="F854" s="3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1"/>
      <c r="D855" s="1"/>
      <c r="E855" s="1"/>
      <c r="F855" s="3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1"/>
      <c r="D856" s="1"/>
      <c r="E856" s="1"/>
      <c r="F856" s="3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1"/>
      <c r="D857" s="1"/>
      <c r="E857" s="1"/>
      <c r="F857" s="3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1"/>
      <c r="D858" s="1"/>
      <c r="E858" s="1"/>
      <c r="F858" s="3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1"/>
      <c r="D859" s="1"/>
      <c r="E859" s="1"/>
      <c r="F859" s="3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1"/>
      <c r="D860" s="1"/>
      <c r="E860" s="1"/>
      <c r="F860" s="3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1"/>
      <c r="D861" s="1"/>
      <c r="E861" s="1"/>
      <c r="F861" s="3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5.75" customHeight="1">
      <c r="A862" s="1"/>
      <c r="B862" s="1"/>
      <c r="C862" s="1"/>
      <c r="D862" s="1"/>
      <c r="E862" s="1"/>
      <c r="F862" s="3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1"/>
      <c r="D863" s="1"/>
      <c r="E863" s="1"/>
      <c r="F863" s="3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5.75" customHeight="1">
      <c r="A864" s="1"/>
      <c r="B864" s="1"/>
      <c r="C864" s="1"/>
      <c r="D864" s="1"/>
      <c r="E864" s="1"/>
      <c r="F864" s="3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5.75" customHeight="1">
      <c r="A865" s="1"/>
      <c r="B865" s="1"/>
      <c r="C865" s="1"/>
      <c r="D865" s="1"/>
      <c r="E865" s="1"/>
      <c r="F865" s="3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1"/>
      <c r="D866" s="1"/>
      <c r="E866" s="1"/>
      <c r="F866" s="3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1"/>
      <c r="D867" s="1"/>
      <c r="E867" s="1"/>
      <c r="F867" s="3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1"/>
      <c r="D868" s="1"/>
      <c r="E868" s="1"/>
      <c r="F868" s="3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5.75" customHeight="1">
      <c r="A869" s="1"/>
      <c r="B869" s="1"/>
      <c r="C869" s="1"/>
      <c r="D869" s="1"/>
      <c r="E869" s="1"/>
      <c r="F869" s="3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5.75" customHeight="1">
      <c r="A870" s="1"/>
      <c r="B870" s="1"/>
      <c r="C870" s="1"/>
      <c r="D870" s="1"/>
      <c r="E870" s="1"/>
      <c r="F870" s="3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5.75" customHeight="1">
      <c r="A871" s="1"/>
      <c r="B871" s="1"/>
      <c r="C871" s="1"/>
      <c r="D871" s="1"/>
      <c r="E871" s="1"/>
      <c r="F871" s="3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1"/>
      <c r="D872" s="1"/>
      <c r="E872" s="1"/>
      <c r="F872" s="3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1"/>
      <c r="D873" s="1"/>
      <c r="E873" s="1"/>
      <c r="F873" s="3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1"/>
      <c r="D874" s="1"/>
      <c r="E874" s="1"/>
      <c r="F874" s="3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1"/>
      <c r="D875" s="1"/>
      <c r="E875" s="1"/>
      <c r="F875" s="3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1"/>
      <c r="D876" s="1"/>
      <c r="E876" s="1"/>
      <c r="F876" s="3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1"/>
      <c r="D877" s="1"/>
      <c r="E877" s="1"/>
      <c r="F877" s="3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1"/>
      <c r="D878" s="1"/>
      <c r="E878" s="1"/>
      <c r="F878" s="3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1"/>
      <c r="D879" s="1"/>
      <c r="E879" s="1"/>
      <c r="F879" s="3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1"/>
      <c r="D880" s="1"/>
      <c r="E880" s="1"/>
      <c r="F880" s="3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1"/>
      <c r="D881" s="1"/>
      <c r="E881" s="1"/>
      <c r="F881" s="3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1"/>
      <c r="D882" s="1"/>
      <c r="E882" s="1"/>
      <c r="F882" s="3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1"/>
      <c r="D883" s="1"/>
      <c r="E883" s="1"/>
      <c r="F883" s="3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1"/>
      <c r="D884" s="1"/>
      <c r="E884" s="1"/>
      <c r="F884" s="3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1"/>
      <c r="D885" s="1"/>
      <c r="E885" s="1"/>
      <c r="F885" s="3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1"/>
      <c r="D886" s="1"/>
      <c r="E886" s="1"/>
      <c r="F886" s="3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1"/>
      <c r="D887" s="1"/>
      <c r="E887" s="1"/>
      <c r="F887" s="3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1"/>
      <c r="D888" s="1"/>
      <c r="E888" s="1"/>
      <c r="F888" s="3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1"/>
      <c r="D889" s="1"/>
      <c r="E889" s="1"/>
      <c r="F889" s="3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1"/>
      <c r="D890" s="1"/>
      <c r="E890" s="1"/>
      <c r="F890" s="3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1"/>
      <c r="D891" s="1"/>
      <c r="E891" s="1"/>
      <c r="F891" s="3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1"/>
      <c r="D892" s="1"/>
      <c r="E892" s="1"/>
      <c r="F892" s="3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1"/>
      <c r="D893" s="1"/>
      <c r="E893" s="1"/>
      <c r="F893" s="3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1"/>
      <c r="D894" s="1"/>
      <c r="E894" s="1"/>
      <c r="F894" s="3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1"/>
      <c r="D895" s="1"/>
      <c r="E895" s="1"/>
      <c r="F895" s="3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1"/>
      <c r="D896" s="1"/>
      <c r="E896" s="1"/>
      <c r="F896" s="3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1"/>
      <c r="D897" s="1"/>
      <c r="E897" s="1"/>
      <c r="F897" s="3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1"/>
      <c r="D898" s="1"/>
      <c r="E898" s="1"/>
      <c r="F898" s="3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1"/>
      <c r="D899" s="1"/>
      <c r="E899" s="1"/>
      <c r="F899" s="3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1"/>
      <c r="D900" s="1"/>
      <c r="E900" s="1"/>
      <c r="F900" s="3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5.75" customHeight="1">
      <c r="A901" s="1"/>
      <c r="B901" s="1"/>
      <c r="C901" s="1"/>
      <c r="D901" s="1"/>
      <c r="E901" s="1"/>
      <c r="F901" s="3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1"/>
      <c r="D902" s="1"/>
      <c r="E902" s="1"/>
      <c r="F902" s="3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1"/>
      <c r="D903" s="1"/>
      <c r="E903" s="1"/>
      <c r="F903" s="3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1"/>
      <c r="D904" s="1"/>
      <c r="E904" s="1"/>
      <c r="F904" s="3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1"/>
      <c r="D905" s="1"/>
      <c r="E905" s="1"/>
      <c r="F905" s="3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1"/>
      <c r="D906" s="1"/>
      <c r="E906" s="1"/>
      <c r="F906" s="3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1"/>
      <c r="D907" s="1"/>
      <c r="E907" s="1"/>
      <c r="F907" s="3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1"/>
      <c r="D908" s="1"/>
      <c r="E908" s="1"/>
      <c r="F908" s="3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1"/>
      <c r="D909" s="1"/>
      <c r="E909" s="1"/>
      <c r="F909" s="3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5.75" customHeight="1">
      <c r="A910" s="1"/>
      <c r="B910" s="1"/>
      <c r="C910" s="1"/>
      <c r="D910" s="1"/>
      <c r="E910" s="1"/>
      <c r="F910" s="3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5.75" customHeight="1">
      <c r="A911" s="1"/>
      <c r="B911" s="1"/>
      <c r="C911" s="1"/>
      <c r="D911" s="1"/>
      <c r="E911" s="1"/>
      <c r="F911" s="3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5.75" customHeight="1">
      <c r="A912" s="1"/>
      <c r="B912" s="1"/>
      <c r="C912" s="1"/>
      <c r="D912" s="1"/>
      <c r="E912" s="1"/>
      <c r="F912" s="3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5.75" customHeight="1">
      <c r="A913" s="1"/>
      <c r="B913" s="1"/>
      <c r="C913" s="1"/>
      <c r="D913" s="1"/>
      <c r="E913" s="1"/>
      <c r="F913" s="3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1"/>
      <c r="D914" s="1"/>
      <c r="E914" s="1"/>
      <c r="F914" s="3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1"/>
      <c r="D915" s="1"/>
      <c r="E915" s="1"/>
      <c r="F915" s="3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1"/>
      <c r="D916" s="1"/>
      <c r="E916" s="1"/>
      <c r="F916" s="3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1"/>
      <c r="D917" s="1"/>
      <c r="E917" s="1"/>
      <c r="F917" s="3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1"/>
      <c r="D918" s="1"/>
      <c r="E918" s="1"/>
      <c r="F918" s="3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1"/>
      <c r="D919" s="1"/>
      <c r="E919" s="1"/>
      <c r="F919" s="3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1"/>
      <c r="D920" s="1"/>
      <c r="E920" s="1"/>
      <c r="F920" s="3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1"/>
      <c r="D921" s="1"/>
      <c r="E921" s="1"/>
      <c r="F921" s="3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1"/>
      <c r="D922" s="1"/>
      <c r="E922" s="1"/>
      <c r="F922" s="3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1"/>
      <c r="D923" s="1"/>
      <c r="E923" s="1"/>
      <c r="F923" s="3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1"/>
      <c r="D924" s="1"/>
      <c r="E924" s="1"/>
      <c r="F924" s="3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1"/>
      <c r="D925" s="1"/>
      <c r="E925" s="1"/>
      <c r="F925" s="3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5.75" customHeight="1">
      <c r="A926" s="1"/>
      <c r="B926" s="1"/>
      <c r="C926" s="1"/>
      <c r="D926" s="1"/>
      <c r="E926" s="1"/>
      <c r="F926" s="3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1"/>
      <c r="D927" s="1"/>
      <c r="E927" s="1"/>
      <c r="F927" s="3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1"/>
      <c r="D928" s="1"/>
      <c r="E928" s="1"/>
      <c r="F928" s="3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1"/>
      <c r="D929" s="1"/>
      <c r="E929" s="1"/>
      <c r="F929" s="3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1"/>
      <c r="D930" s="1"/>
      <c r="E930" s="1"/>
      <c r="F930" s="3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1"/>
      <c r="D931" s="1"/>
      <c r="E931" s="1"/>
      <c r="F931" s="3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1"/>
      <c r="D932" s="1"/>
      <c r="E932" s="1"/>
      <c r="F932" s="3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1"/>
      <c r="D933" s="1"/>
      <c r="E933" s="1"/>
      <c r="F933" s="3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1"/>
      <c r="D934" s="1"/>
      <c r="E934" s="1"/>
      <c r="F934" s="3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1"/>
      <c r="D935" s="1"/>
      <c r="E935" s="1"/>
      <c r="F935" s="3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1"/>
      <c r="D936" s="1"/>
      <c r="E936" s="1"/>
      <c r="F936" s="3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1"/>
      <c r="D937" s="1"/>
      <c r="E937" s="1"/>
      <c r="F937" s="3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1"/>
      <c r="D938" s="1"/>
      <c r="E938" s="1"/>
      <c r="F938" s="3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1"/>
      <c r="D939" s="1"/>
      <c r="E939" s="1"/>
      <c r="F939" s="3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1"/>
      <c r="D940" s="1"/>
      <c r="E940" s="1"/>
      <c r="F940" s="3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1"/>
      <c r="D941" s="1"/>
      <c r="E941" s="1"/>
      <c r="F941" s="3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1"/>
      <c r="D942" s="1"/>
      <c r="E942" s="1"/>
      <c r="F942" s="3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1"/>
      <c r="D943" s="1"/>
      <c r="E943" s="1"/>
      <c r="F943" s="3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1"/>
      <c r="D944" s="1"/>
      <c r="E944" s="1"/>
      <c r="F944" s="3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1"/>
      <c r="D945" s="1"/>
      <c r="E945" s="1"/>
      <c r="F945" s="3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1"/>
      <c r="D946" s="1"/>
      <c r="E946" s="1"/>
      <c r="F946" s="3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1"/>
      <c r="D947" s="1"/>
      <c r="E947" s="1"/>
      <c r="F947" s="3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1"/>
      <c r="D948" s="1"/>
      <c r="E948" s="1"/>
      <c r="F948" s="3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1"/>
      <c r="D949" s="1"/>
      <c r="E949" s="1"/>
      <c r="F949" s="3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1"/>
      <c r="D950" s="1"/>
      <c r="E950" s="1"/>
      <c r="F950" s="3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1"/>
      <c r="D951" s="1"/>
      <c r="E951" s="1"/>
      <c r="F951" s="3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1"/>
      <c r="D952" s="1"/>
      <c r="E952" s="1"/>
      <c r="F952" s="3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1"/>
      <c r="D953" s="1"/>
      <c r="E953" s="1"/>
      <c r="F953" s="3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1"/>
      <c r="D954" s="1"/>
      <c r="E954" s="1"/>
      <c r="F954" s="3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1"/>
      <c r="D955" s="1"/>
      <c r="E955" s="1"/>
      <c r="F955" s="3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1"/>
      <c r="D956" s="1"/>
      <c r="E956" s="1"/>
      <c r="F956" s="3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1"/>
      <c r="D957" s="1"/>
      <c r="E957" s="1"/>
      <c r="F957" s="3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1"/>
      <c r="D958" s="1"/>
      <c r="E958" s="1"/>
      <c r="F958" s="3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1"/>
      <c r="D959" s="1"/>
      <c r="E959" s="1"/>
      <c r="F959" s="3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1"/>
      <c r="D960" s="1"/>
      <c r="E960" s="1"/>
      <c r="F960" s="3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1"/>
      <c r="D961" s="1"/>
      <c r="E961" s="1"/>
      <c r="F961" s="3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1"/>
      <c r="D962" s="1"/>
      <c r="E962" s="1"/>
      <c r="F962" s="3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1"/>
      <c r="D963" s="1"/>
      <c r="E963" s="1"/>
      <c r="F963" s="3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1"/>
      <c r="D964" s="1"/>
      <c r="E964" s="1"/>
      <c r="F964" s="3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1"/>
      <c r="D965" s="1"/>
      <c r="E965" s="1"/>
      <c r="F965" s="3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1"/>
      <c r="D966" s="1"/>
      <c r="E966" s="1"/>
      <c r="F966" s="3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1"/>
      <c r="D967" s="1"/>
      <c r="E967" s="1"/>
      <c r="F967" s="3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1"/>
      <c r="D968" s="1"/>
      <c r="E968" s="1"/>
      <c r="F968" s="3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1"/>
      <c r="D969" s="1"/>
      <c r="E969" s="1"/>
      <c r="F969" s="3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1"/>
      <c r="D970" s="1"/>
      <c r="E970" s="1"/>
      <c r="F970" s="3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</sheetData>
  <mergeCells count="1">
    <mergeCell ref="I4:J4"/>
  </mergeCells>
  <conditionalFormatting sqref="C1:C970">
    <cfRule type="containsText" dxfId="0" priority="1" operator="containsText" text="acréscimo">
      <formula>NOT(ISERROR(SEARCH(("acréscimo"),(C1))))</formula>
    </cfRule>
  </conditionalFormatting>
  <conditionalFormatting sqref="C1:C970">
    <cfRule type="containsText" dxfId="1" priority="2" operator="containsText" text="supressão">
      <formula>NOT(ISERROR(SEARCH(("supressão"),(C1))))</formula>
    </cfRule>
  </conditionalFormatting>
  <conditionalFormatting sqref="C11">
    <cfRule type="containsText" dxfId="0" priority="3" operator="containsText" text="acréscimo">
      <formula>NOT(ISERROR(SEARCH(("acréscimo"),(C11))))</formula>
    </cfRule>
  </conditionalFormatting>
  <conditionalFormatting sqref="C11">
    <cfRule type="containsText" dxfId="1" priority="4" operator="containsText" text="supressão">
      <formula>NOT(ISERROR(SEARCH(("supressão"),(C11))))</formula>
    </cfRule>
  </conditionalFormatting>
  <conditionalFormatting sqref="C14:C17">
    <cfRule type="containsText" dxfId="0" priority="5" operator="containsText" text="acréscimo">
      <formula>NOT(ISERROR(SEARCH(("acréscimo"),(C14))))</formula>
    </cfRule>
  </conditionalFormatting>
  <conditionalFormatting sqref="C14:C17">
    <cfRule type="containsText" dxfId="1" priority="6" operator="containsText" text="supressão">
      <formula>NOT(ISERROR(SEARCH(("supressão"),(C14))))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